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private_KM_Vers21-22\Excel_private_KM_Vers20-21\"/>
    </mc:Choice>
  </mc:AlternateContent>
  <bookViews>
    <workbookView xWindow="6240" yWindow="780" windowWidth="19530" windowHeight="15690" tabRatio="874"/>
  </bookViews>
  <sheets>
    <sheet name="7.3.1" sheetId="91" r:id="rId1"/>
    <sheet name="7.3.2" sheetId="66" r:id="rId2"/>
    <sheet name="7.3.3" sheetId="67" r:id="rId3"/>
  </sheets>
  <externalReferences>
    <externalReference r:id="rId4"/>
  </externalReferences>
  <definedNames>
    <definedName name="_xlnm.Print_Area" localSheetId="0">'7.3.1'!$A$1:$BP$67</definedName>
  </definedNames>
  <calcPr calcId="162913"/>
</workbook>
</file>

<file path=xl/calcChain.xml><?xml version="1.0" encoding="utf-8"?>
<calcChain xmlns="http://schemas.openxmlformats.org/spreadsheetml/2006/main">
  <c r="BE62" i="91" l="1"/>
  <c r="BK62" i="91"/>
  <c r="AF62" i="91"/>
  <c r="AK62" i="91"/>
  <c r="AP62" i="91"/>
  <c r="AU62" i="91"/>
  <c r="AZ62" i="91"/>
  <c r="V62" i="91"/>
  <c r="AA62" i="91"/>
  <c r="Q62" i="91"/>
  <c r="K65" i="91"/>
  <c r="K64" i="91"/>
  <c r="K61" i="91"/>
  <c r="K60" i="91"/>
  <c r="BL48" i="91"/>
  <c r="BH48" i="91"/>
  <c r="BI52" i="91"/>
  <c r="BG28" i="91"/>
  <c r="M34" i="91"/>
  <c r="AT49" i="66"/>
  <c r="AT50" i="66"/>
  <c r="AT51" i="66"/>
  <c r="AT52" i="66"/>
  <c r="AT53" i="66"/>
  <c r="AT54" i="66"/>
  <c r="AT48" i="66"/>
  <c r="BB52" i="67"/>
  <c r="BB51" i="67"/>
  <c r="BD38" i="67"/>
  <c r="BF32" i="67"/>
  <c r="BF31" i="67"/>
  <c r="O21" i="67"/>
  <c r="O21" i="66"/>
  <c r="K62" i="91" l="1"/>
  <c r="BF9" i="67" l="1"/>
  <c r="BD9" i="67"/>
  <c r="BB9" i="67"/>
  <c r="AZ9" i="67"/>
  <c r="AX9" i="67"/>
  <c r="AV9" i="67"/>
  <c r="AG8" i="67"/>
  <c r="AG7" i="67"/>
  <c r="AG6" i="67"/>
  <c r="AG5" i="67"/>
  <c r="BF9" i="66"/>
  <c r="BD9" i="66"/>
  <c r="BB9" i="66"/>
  <c r="AZ9" i="66"/>
  <c r="AX9" i="66"/>
  <c r="AV9" i="66"/>
  <c r="AG8" i="66"/>
  <c r="AG7" i="66"/>
  <c r="AG6" i="66"/>
  <c r="AG5" i="66"/>
  <c r="BF9" i="91"/>
  <c r="BD9" i="91"/>
  <c r="BB9" i="91"/>
  <c r="AZ9" i="91"/>
  <c r="AX9" i="91"/>
  <c r="AV9" i="91"/>
  <c r="AG8" i="91"/>
  <c r="AG7" i="91"/>
  <c r="AG6" i="91"/>
  <c r="AG5" i="91"/>
  <c r="O18" i="67" l="1"/>
  <c r="O15" i="67"/>
  <c r="O12" i="67"/>
  <c r="C21" i="67"/>
  <c r="C18" i="67"/>
  <c r="C15" i="67"/>
  <c r="C12" i="67"/>
  <c r="O18" i="66"/>
  <c r="O15" i="66"/>
  <c r="O12" i="66"/>
  <c r="C21" i="66"/>
  <c r="C18" i="66"/>
  <c r="C15" i="66"/>
  <c r="C12" i="66"/>
  <c r="D35" i="67" l="1"/>
  <c r="D26" i="67"/>
  <c r="BC16" i="67"/>
  <c r="AX16" i="67"/>
  <c r="AR16" i="67"/>
  <c r="AL16" i="67"/>
  <c r="AF16" i="67"/>
  <c r="D46" i="66"/>
  <c r="BC16" i="66"/>
  <c r="AX16" i="66"/>
  <c r="AR16" i="66"/>
  <c r="AL16" i="66"/>
  <c r="AF16" i="66"/>
  <c r="BC16" i="91"/>
  <c r="AX16" i="91"/>
  <c r="AR16" i="91"/>
  <c r="AL16" i="91"/>
  <c r="AF16" i="91"/>
  <c r="BI9" i="91"/>
  <c r="BI9" i="66" s="1"/>
  <c r="Q8" i="91"/>
  <c r="Q8" i="66" s="1"/>
  <c r="Q7" i="91"/>
  <c r="Q7" i="67" s="1"/>
  <c r="Q6" i="91"/>
  <c r="Q6" i="66" s="1"/>
  <c r="AW28" i="91"/>
  <c r="Q6" i="67" l="1"/>
  <c r="Q7" i="66"/>
  <c r="BI9" i="67"/>
  <c r="Q8" i="67"/>
</calcChain>
</file>

<file path=xl/comments1.xml><?xml version="1.0" encoding="utf-8"?>
<comments xmlns="http://schemas.openxmlformats.org/spreadsheetml/2006/main">
  <authors>
    <author>hso01</author>
    <author>Henze, Rolf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6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E11" authorId="0" shapeId="0">
      <text>
        <r>
          <rPr>
            <sz val="8"/>
            <color indexed="81"/>
            <rFont val="Tahoma"/>
            <family val="2"/>
          </rPr>
          <t>Hier eine Schulart mit großem X wählen.
Wird auf die Folgeseiten übergeben.</t>
        </r>
      </text>
    </comment>
    <comment ref="AF11" authorId="0" shapeId="0">
      <text>
        <r>
          <rPr>
            <sz val="8"/>
            <color indexed="81"/>
            <rFont val="Tahoma"/>
            <family val="2"/>
          </rPr>
          <t>Inhalte werden automatisch übernommen von 
Startseite.xls</t>
        </r>
      </text>
    </comment>
    <comment ref="O21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  <comment ref="AE52" authorId="1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T52" authorId="1" shapeId="0">
      <text>
        <r>
          <rPr>
            <b/>
            <sz val="8"/>
            <color indexed="81"/>
            <rFont val="Tahoma"/>
            <family val="2"/>
          </rPr>
          <t>Migrantenzahl mindestens so groß wie Ausländerzahl</t>
        </r>
      </text>
    </comment>
  </commentList>
</comments>
</file>

<file path=xl/comments2.xml><?xml version="1.0" encoding="utf-8"?>
<comments xmlns="http://schemas.openxmlformats.org/spreadsheetml/2006/main">
  <authors>
    <author>hso01</author>
    <author>Bogatsch, Sergej (STL)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1" authorId="0" shapeId="0">
      <text>
        <r>
          <rPr>
            <sz val="8"/>
            <color indexed="81"/>
            <rFont val="Tahoma"/>
            <family val="2"/>
          </rPr>
          <t>Inhalte werden automatisch übernommen von 
Startseite.xls</t>
        </r>
      </text>
    </comment>
    <comment ref="BA47" authorId="1" shapeId="0">
      <text>
        <r>
          <rPr>
            <b/>
            <sz val="9"/>
            <color indexed="81"/>
            <rFont val="Segoe UI"/>
            <family val="2"/>
          </rPr>
          <t>einschließlich Schulabgänger aus "darunter Ausländer"</t>
        </r>
      </text>
    </comment>
  </commentList>
</comments>
</file>

<file path=xl/comments3.xml><?xml version="1.0" encoding="utf-8"?>
<comments xmlns="http://schemas.openxmlformats.org/spreadsheetml/2006/main">
  <authors>
    <author>hso01</author>
  </authors>
  <commentList>
    <comment ref="AG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1" authorId="0" shapeId="0">
      <text>
        <r>
          <rPr>
            <sz val="8"/>
            <color indexed="81"/>
            <rFont val="Tahoma"/>
            <family val="2"/>
          </rPr>
          <t>Inhalte werden automatisch übernommen von 
Startseite.xls</t>
        </r>
      </text>
    </comment>
  </commentList>
</comments>
</file>

<file path=xl/sharedStrings.xml><?xml version="1.0" encoding="utf-8"?>
<sst xmlns="http://schemas.openxmlformats.org/spreadsheetml/2006/main" count="229" uniqueCount="144">
  <si>
    <t>Statistisches Landesamt</t>
  </si>
  <si>
    <t>Baden-Württemberg</t>
  </si>
  <si>
    <t>Region</t>
  </si>
  <si>
    <t>Kreis</t>
  </si>
  <si>
    <t>Zahl der Schüler mit</t>
  </si>
  <si>
    <t>(einschließlich Stadtkreis)</t>
  </si>
  <si>
    <t>kreises (ohne Schulortgemeinde)</t>
  </si>
  <si>
    <t>des Landes</t>
  </si>
  <si>
    <t>in der Schulortgemeinde</t>
  </si>
  <si>
    <t>in anderen Gemeinden des Land-</t>
  </si>
  <si>
    <t>in anderen Kreisen</t>
  </si>
  <si>
    <t>außerhalb</t>
  </si>
  <si>
    <t>Schüler</t>
  </si>
  <si>
    <t>zusammen</t>
  </si>
  <si>
    <t>2. Ausländische Schüler nach Staatsangehörigkeit</t>
  </si>
  <si>
    <t>männlich</t>
  </si>
  <si>
    <t>weiblich</t>
  </si>
  <si>
    <t>Übersicht</t>
  </si>
  <si>
    <t>Schultyp</t>
  </si>
  <si>
    <t>gew.</t>
  </si>
  <si>
    <t>kfm.</t>
  </si>
  <si>
    <t>ja</t>
  </si>
  <si>
    <t>nein</t>
  </si>
  <si>
    <t>Griechenland</t>
  </si>
  <si>
    <t>Italien</t>
  </si>
  <si>
    <t>Kroatien</t>
  </si>
  <si>
    <t>Türkei</t>
  </si>
  <si>
    <t>USA</t>
  </si>
  <si>
    <t>Staatenlos</t>
  </si>
  <si>
    <t>Baden-Württembergs</t>
  </si>
  <si>
    <t>m</t>
  </si>
  <si>
    <t>w</t>
  </si>
  <si>
    <t>6.</t>
  </si>
  <si>
    <t>Zahl der Schüler</t>
  </si>
  <si>
    <t>7.</t>
  </si>
  <si>
    <t>insgesamt</t>
  </si>
  <si>
    <t>9.</t>
  </si>
  <si>
    <t>Fach</t>
  </si>
  <si>
    <t>Berufskolleg</t>
  </si>
  <si>
    <t>4. Schüler im 1. Schuljahr nach schulischer Vorbildung</t>
  </si>
  <si>
    <t>Anzahl der Schüler</t>
  </si>
  <si>
    <t>Staatsangehörigkeit</t>
  </si>
  <si>
    <t>5.</t>
  </si>
  <si>
    <t>Pflichtunterricht</t>
  </si>
  <si>
    <t>Pflichtfremdsprachen</t>
  </si>
  <si>
    <t>Englisch</t>
  </si>
  <si>
    <t>Französisch</t>
  </si>
  <si>
    <t>Gruppen</t>
  </si>
  <si>
    <t>Teilnehmer</t>
  </si>
  <si>
    <t>Freiwilliger Unterricht</t>
  </si>
  <si>
    <t>Arbeitsgemeinschaften</t>
  </si>
  <si>
    <t>mit Fachhochschulreife</t>
  </si>
  <si>
    <t>8.</t>
  </si>
  <si>
    <t>Abschlussprüfung nicht bestanden haben</t>
  </si>
  <si>
    <t>in Klassenstufe</t>
  </si>
  <si>
    <t>Klassenbezeichnung</t>
  </si>
  <si>
    <t>und zwar</t>
  </si>
  <si>
    <t>Albanien</t>
  </si>
  <si>
    <t>mit allgemeiner Hochschulreife</t>
  </si>
  <si>
    <t>BAS</t>
  </si>
  <si>
    <t>mit Fachschulreife</t>
  </si>
  <si>
    <t>Regierungsbezirk</t>
  </si>
  <si>
    <r>
      <t>7.</t>
    </r>
    <r>
      <rPr>
        <b/>
        <sz val="13"/>
        <rFont val="Arial"/>
        <family val="2"/>
      </rPr>
      <t>3.2</t>
    </r>
  </si>
  <si>
    <t>TO/WO/SO</t>
  </si>
  <si>
    <r>
      <t>7.</t>
    </r>
    <r>
      <rPr>
        <b/>
        <sz val="13"/>
        <rFont val="Arial"/>
        <family val="2"/>
      </rPr>
      <t>3.1</t>
    </r>
  </si>
  <si>
    <t>Wahlpflichtunterricht*)</t>
  </si>
  <si>
    <t xml:space="preserve">darunter nach Besuch des </t>
  </si>
  <si>
    <t>mit fachgebundener Hochschulreife</t>
  </si>
  <si>
    <t>Kosovo</t>
  </si>
  <si>
    <t>Serbien</t>
  </si>
  <si>
    <t>Berufseinstiegsjahr</t>
  </si>
  <si>
    <t>Kurzzeichen</t>
  </si>
  <si>
    <t>Nachrichtlich: Absolventen mit staatlicher Anerkennung als Erzieher/-in bzw. Kinderpfleger/-in am Ende des</t>
  </si>
  <si>
    <t xml:space="preserve">Staatliche Anerkennung als </t>
  </si>
  <si>
    <t xml:space="preserve">weiblich </t>
  </si>
  <si>
    <t>10.</t>
  </si>
  <si>
    <t>Berufsschule LS (Vollzeit)</t>
  </si>
  <si>
    <t>Berufsfachschule</t>
  </si>
  <si>
    <t xml:space="preserve">Berufsfachschule </t>
  </si>
  <si>
    <r>
      <t>7.</t>
    </r>
    <r>
      <rPr>
        <b/>
        <sz val="13"/>
        <rFont val="Arial"/>
        <family val="2"/>
      </rPr>
      <t>3.3</t>
    </r>
  </si>
  <si>
    <t>X</t>
  </si>
  <si>
    <t>davon mit der Vorbildung (nur zuletzt erreichter allgemeinbildender Abschluss)</t>
  </si>
  <si>
    <t>Schüler
im 1. Schul-
jahr  
insgesamt</t>
  </si>
  <si>
    <t>Real-
schulen</t>
  </si>
  <si>
    <t>Fachhoch-
schulreife</t>
  </si>
  <si>
    <t>Hoch-
schulreife</t>
  </si>
  <si>
    <t>Schüler
zusammen</t>
  </si>
  <si>
    <t>darunter
Teilnehmer 
an Praxistagen</t>
  </si>
  <si>
    <t>Zahl der
Praxistage 
pro Woche</t>
  </si>
  <si>
    <t>1) 1BK2W, 1BK2T, 1BK2P, 2BKFR und 2BKWI: Zusatzunterricht zum Erwerb eines schulischen Berufsabschlusses.</t>
  </si>
  <si>
    <t>Vorqualifizierungsjahr (VAB)</t>
  </si>
  <si>
    <t>außerhalb
Baden-Württembergs</t>
  </si>
  <si>
    <t>davon aus</t>
  </si>
  <si>
    <t>Bayern</t>
  </si>
  <si>
    <t>Hessen</t>
  </si>
  <si>
    <t>Rheinland-Pfalz</t>
  </si>
  <si>
    <t>Schweiz</t>
  </si>
  <si>
    <t>Frankreich</t>
  </si>
  <si>
    <t>Sonstige</t>
  </si>
  <si>
    <t>Werkreal-
schulen</t>
  </si>
  <si>
    <r>
      <t>Zusatzunterricht</t>
    </r>
    <r>
      <rPr>
        <vertAlign val="superscript"/>
        <sz val="7"/>
        <rFont val="Arial"/>
        <family val="2"/>
      </rPr>
      <t xml:space="preserve">
</t>
    </r>
    <r>
      <rPr>
        <sz val="7"/>
        <rFont val="Arial"/>
        <family val="2"/>
      </rPr>
      <t>Fachhochschulreife</t>
    </r>
  </si>
  <si>
    <r>
      <t>Wahlunterricht</t>
    </r>
    <r>
      <rPr>
        <vertAlign val="superscript"/>
        <sz val="7"/>
        <rFont val="Arial"/>
        <family val="2"/>
      </rPr>
      <t>1)</t>
    </r>
  </si>
  <si>
    <t>Zutreffendes bitte ankreuzen</t>
  </si>
  <si>
    <r>
      <t xml:space="preserve">1) </t>
    </r>
    <r>
      <rPr>
        <sz val="6"/>
        <rFont val="Arial"/>
        <family val="2"/>
      </rPr>
      <t>Bitte Hinweis zu "Schulabgänger" im Erläuterungsheft beachten.</t>
    </r>
    <r>
      <rPr>
        <vertAlign val="superscript"/>
        <sz val="6"/>
        <rFont val="Arial"/>
        <family val="2"/>
      </rPr>
      <t xml:space="preserve">
2)</t>
    </r>
    <r>
      <rPr>
        <sz val="6"/>
        <rFont val="Arial"/>
        <family val="2"/>
      </rPr>
      <t xml:space="preserve"> In VAB oder 1BF erfolgreiche Teilnahme an der Zusatzprüfung von Schülern, die bisher noch keinen Hauptschulabschluss besaßen.</t>
    </r>
  </si>
  <si>
    <t>Migrations-
hintergrund</t>
  </si>
  <si>
    <t>mit Abschlusszeugnis der Schule</t>
  </si>
  <si>
    <t>1)</t>
  </si>
  <si>
    <t xml:space="preserve">  Schulabgänger</t>
  </si>
  <si>
    <t xml:space="preserve">  insgesamt</t>
  </si>
  <si>
    <t xml:space="preserve"> darunter </t>
  </si>
  <si>
    <t xml:space="preserve">darunter
Ausländer </t>
  </si>
  <si>
    <t>mit Migrations-
hintergrund</t>
  </si>
  <si>
    <t>11.</t>
  </si>
  <si>
    <t xml:space="preserve"> männlich</t>
  </si>
  <si>
    <t xml:space="preserve"> weiblich</t>
  </si>
  <si>
    <t xml:space="preserve"> zusammen</t>
  </si>
  <si>
    <t xml:space="preserve"> BEJ</t>
  </si>
  <si>
    <t>Klassen im Vorqualifizierungsjahr (VAB) mit regelmäßigen Praxistagen</t>
  </si>
  <si>
    <t>Neu eingetretene Schüler in das 2. Schuljahr der zur Fachschulreife führenden Berufsfachschule</t>
  </si>
  <si>
    <t>nach Besuch des</t>
  </si>
  <si>
    <t xml:space="preserve">  1BFAVD</t>
  </si>
  <si>
    <t>Sonderform</t>
  </si>
  <si>
    <t>hausw./
landw.</t>
  </si>
  <si>
    <t>1a. Schüler nach Ort der Hauptwohnung</t>
  </si>
  <si>
    <t>1b. Schüler nach Ort der Hauptwohnung außerhalb Baden-Württembergs</t>
  </si>
  <si>
    <t>Ort der Hauptwohnung</t>
  </si>
  <si>
    <t>1) Bei VABO: Vorbildung nicht festzustellen.</t>
  </si>
  <si>
    <t>Abschluss der
Klasse 8
(gilt nur für
2 BF)</t>
  </si>
  <si>
    <t>Gemein-
schafts-
schulen</t>
  </si>
  <si>
    <r>
      <t>darunter mit Haupschulabschluss</t>
    </r>
    <r>
      <rPr>
        <vertAlign val="superscript"/>
        <sz val="7"/>
        <rFont val="Arial"/>
        <family val="2"/>
      </rPr>
      <t xml:space="preserve"> 2)</t>
    </r>
  </si>
  <si>
    <t>Realschulabschluss bzw. dem
Realschulabschluss gleichwertiger
Abschluss an:</t>
  </si>
  <si>
    <t>Verteiler: 1 x StaLa, 1 x  RP, 1 x Schulträger</t>
  </si>
  <si>
    <t>*) einschließlich S/E-Programm an 1BF</t>
  </si>
  <si>
    <t>Erzieher/-in bzw. Kinderpfleger/-in</t>
  </si>
  <si>
    <t>Dienststellennummer:</t>
  </si>
  <si>
    <t xml:space="preserve">  1BFAV</t>
  </si>
  <si>
    <t xml:space="preserve">         darunter wiederholen die Klasse</t>
  </si>
  <si>
    <t xml:space="preserve">  nicht versetzte Schüler</t>
  </si>
  <si>
    <r>
      <t>ohne
Haupt-
schul-
ab-
schluss</t>
    </r>
    <r>
      <rPr>
        <vertAlign val="superscript"/>
        <sz val="7"/>
        <rFont val="Arial"/>
        <family val="2"/>
      </rPr>
      <t>1)</t>
    </r>
  </si>
  <si>
    <t>mit Haupt-
schulab-
schluss (bzw. Ver-
setzungs-
zeugnis in die 10. Klassen-
stufe)</t>
  </si>
  <si>
    <t>Fachschul- 
reife oder 
mittlerer
Bildungs-
abschluss 
an einer 
berufl. Schule</t>
  </si>
  <si>
    <t>Gymna-
sien</t>
  </si>
  <si>
    <t>VAB/1BFAV(D)</t>
  </si>
  <si>
    <t>3. Schüler mit Migrationshintergrund (einschl. ausländische Schüler)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</si>
</sst>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0;&quot;&quot;"/>
  </numFmts>
  <fonts count="21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top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2" fontId="9" fillId="0" borderId="0" xfId="0" quotePrefix="1" applyNumberFormat="1" applyFont="1" applyAlignment="1"/>
    <xf numFmtId="0" fontId="4" fillId="0" borderId="0" xfId="0" applyFont="1" applyAlignment="1"/>
    <xf numFmtId="14" fontId="2" fillId="0" borderId="0" xfId="0" applyNumberFormat="1" applyFont="1" applyAlignment="1">
      <alignment wrapText="1"/>
    </xf>
    <xf numFmtId="0" fontId="8" fillId="0" borderId="5" xfId="0" applyFont="1" applyBorder="1" applyAlignment="1" applyProtection="1">
      <alignment horizontal="left" vertical="center"/>
    </xf>
    <xf numFmtId="0" fontId="3" fillId="0" borderId="6" xfId="0" applyFont="1" applyBorder="1" applyProtection="1"/>
    <xf numFmtId="0" fontId="3" fillId="0" borderId="1" xfId="0" applyFont="1" applyBorder="1" applyAlignment="1" applyProtection="1">
      <alignment horizontal="left" vertical="center"/>
    </xf>
    <xf numFmtId="0" fontId="3" fillId="0" borderId="7" xfId="0" applyFont="1" applyBorder="1" applyProtection="1"/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64" fontId="16" fillId="0" borderId="15" xfId="0" applyNumberFormat="1" applyFont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9" fillId="0" borderId="0" xfId="0" quotePrefix="1" applyNumberFormat="1" applyFont="1" applyAlignment="1">
      <alignment horizont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2" fillId="0" borderId="3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left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61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5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 indent="1"/>
    </xf>
    <xf numFmtId="0" fontId="3" fillId="0" borderId="6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/>
    </xf>
    <xf numFmtId="0" fontId="3" fillId="0" borderId="0" xfId="0" applyFont="1" applyAlignment="1">
      <alignment horizontal="left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76200</xdr:colOff>
      <xdr:row>47</xdr:row>
      <xdr:rowOff>104775</xdr:rowOff>
    </xdr:from>
    <xdr:to>
      <xdr:col>58</xdr:col>
      <xdr:colOff>28575</xdr:colOff>
      <xdr:row>47</xdr:row>
      <xdr:rowOff>104775</xdr:rowOff>
    </xdr:to>
    <xdr:sp macro="" textlink="">
      <xdr:nvSpPr>
        <xdr:cNvPr id="172202" name="Line 2">
          <a:extLst>
            <a:ext uri="{FF2B5EF4-FFF2-40B4-BE49-F238E27FC236}">
              <a16:creationId xmlns:a16="http://schemas.microsoft.com/office/drawing/2014/main" id="{00000000-0008-0000-0000-0000AAA00200}"/>
            </a:ext>
          </a:extLst>
        </xdr:cNvPr>
        <xdr:cNvSpPr>
          <a:spLocks noChangeShapeType="1"/>
        </xdr:cNvSpPr>
      </xdr:nvSpPr>
      <xdr:spPr bwMode="auto">
        <a:xfrm>
          <a:off x="5543550" y="6677025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5129</xdr:colOff>
      <xdr:row>1</xdr:row>
      <xdr:rowOff>13188</xdr:rowOff>
    </xdr:from>
    <xdr:to>
      <xdr:col>55</xdr:col>
      <xdr:colOff>44744</xdr:colOff>
      <xdr:row>2</xdr:row>
      <xdr:rowOff>18380</xdr:rowOff>
    </xdr:to>
    <xdr:sp macro="" textlink="">
      <xdr:nvSpPr>
        <xdr:cNvPr id="172054" name="Text Box 22">
          <a:extLst>
            <a:ext uri="{FF2B5EF4-FFF2-40B4-BE49-F238E27FC236}">
              <a16:creationId xmlns:a16="http://schemas.microsoft.com/office/drawing/2014/main" id="{00000000-0008-0000-0000-000016A00200}"/>
            </a:ext>
          </a:extLst>
        </xdr:cNvPr>
        <xdr:cNvSpPr txBox="1">
          <a:spLocks noChangeArrowheads="1"/>
        </xdr:cNvSpPr>
      </xdr:nvSpPr>
      <xdr:spPr bwMode="auto">
        <a:xfrm>
          <a:off x="2396637" y="183173"/>
          <a:ext cx="3163815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gelbem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5861</xdr:colOff>
      <xdr:row>1</xdr:row>
      <xdr:rowOff>11722</xdr:rowOff>
    </xdr:from>
    <xdr:to>
      <xdr:col>56</xdr:col>
      <xdr:colOff>80646</xdr:colOff>
      <xdr:row>2</xdr:row>
      <xdr:rowOff>16914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473569" y="181707"/>
          <a:ext cx="3163815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gelbem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11724</xdr:colOff>
      <xdr:row>1</xdr:row>
      <xdr:rowOff>5861</xdr:rowOff>
    </xdr:from>
    <xdr:to>
      <xdr:col>55</xdr:col>
      <xdr:colOff>86508</xdr:colOff>
      <xdr:row>2</xdr:row>
      <xdr:rowOff>11053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420816" y="175846"/>
          <a:ext cx="3163815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gelbem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Papier drucken.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</sheetNames>
    <sheetDataSet>
      <sheetData sheetId="0">
        <row r="4">
          <cell r="P4" t="str">
            <v>2021/2022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  <cell r="AX16"/>
          <cell r="BC16"/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U141"/>
  <sheetViews>
    <sheetView tabSelected="1" view="pageLayout" zoomScale="130" zoomScaleNormal="100" zoomScaleSheetLayoutView="130" zoomScalePageLayoutView="130" workbookViewId="0">
      <selection activeCell="O21" sqref="O21:AA22"/>
    </sheetView>
  </sheetViews>
  <sheetFormatPr baseColWidth="10" defaultColWidth="11.42578125" defaultRowHeight="12.75" x14ac:dyDescent="0.2"/>
  <cols>
    <col min="1" max="1" width="1.42578125" style="22" customWidth="1"/>
    <col min="2" max="30" width="1.42578125" style="21" customWidth="1"/>
    <col min="31" max="31" width="2" style="21" customWidth="1"/>
    <col min="32" max="41" width="1.42578125" style="21" customWidth="1"/>
    <col min="42" max="107" width="1.42578125" style="22" customWidth="1"/>
    <col min="108" max="16384" width="11.42578125" style="22"/>
  </cols>
  <sheetData>
    <row r="1" spans="2:68" ht="13.15" customHeight="1" x14ac:dyDescent="0.2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2:68" s="4" customFormat="1" ht="13.5" customHeight="1" x14ac:dyDescent="0.25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2:68" s="4" customFormat="1" ht="13.5" customHeight="1" x14ac:dyDescent="0.25">
      <c r="B3" s="19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8"/>
      <c r="AF3" s="28"/>
      <c r="AG3" s="28"/>
      <c r="AH3" s="28"/>
      <c r="AI3" s="28"/>
      <c r="AJ3" s="28"/>
      <c r="AK3" s="28"/>
      <c r="AL3" s="28"/>
      <c r="AM3" s="28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3"/>
    </row>
    <row r="4" spans="2:68" ht="8.25" customHeight="1" x14ac:dyDescent="0.2"/>
    <row r="5" spans="2:68" ht="15" customHeight="1" x14ac:dyDescent="0.2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4"/>
      <c r="T5" s="25"/>
      <c r="U5" s="25"/>
      <c r="V5" s="25"/>
      <c r="W5" s="25"/>
      <c r="X5" s="25"/>
      <c r="Y5" s="25"/>
      <c r="Z5" s="25"/>
      <c r="AA5" s="25"/>
      <c r="AB5" s="24"/>
      <c r="AC5" s="25"/>
      <c r="AD5" s="26"/>
      <c r="AF5" s="76"/>
      <c r="AG5" s="98" t="str">
        <f>[1]Hinweise!$AG$8</f>
        <v>Berufliche Schulen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77"/>
      <c r="BI5" s="240" t="s">
        <v>17</v>
      </c>
      <c r="BJ5" s="240"/>
      <c r="BK5" s="240"/>
      <c r="BL5" s="240"/>
      <c r="BM5" s="240"/>
      <c r="BN5" s="240"/>
      <c r="BO5" s="240"/>
      <c r="BP5" s="74"/>
    </row>
    <row r="6" spans="2:68" ht="15.75" customHeight="1" x14ac:dyDescent="0.6">
      <c r="B6" s="27"/>
      <c r="C6" s="10" t="s">
        <v>61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197" t="str">
        <f>[1]Hinweise!$Q$9</f>
        <v>Beispiel RB</v>
      </c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29"/>
      <c r="AF6" s="78"/>
      <c r="AG6" s="199" t="str">
        <f>[1]Hinweise!$AG$9</f>
        <v>Schulzentrum</v>
      </c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79"/>
      <c r="BI6" s="178" t="s">
        <v>64</v>
      </c>
      <c r="BJ6" s="178"/>
      <c r="BK6" s="178"/>
      <c r="BL6" s="178"/>
      <c r="BM6" s="178"/>
      <c r="BN6" s="178"/>
      <c r="BO6" s="178"/>
      <c r="BP6" s="73"/>
    </row>
    <row r="7" spans="2:68" ht="15.75" customHeight="1" x14ac:dyDescent="0.6">
      <c r="B7" s="27"/>
      <c r="C7" s="10" t="s">
        <v>2</v>
      </c>
      <c r="D7" s="10"/>
      <c r="E7" s="10"/>
      <c r="F7" s="10"/>
      <c r="G7" s="10"/>
      <c r="H7" s="10"/>
      <c r="I7" s="10"/>
      <c r="K7" s="10"/>
      <c r="L7" s="10"/>
      <c r="N7" s="10"/>
      <c r="O7" s="10"/>
      <c r="Q7" s="200" t="str">
        <f>[1]Hinweise!$Q$10</f>
        <v>Beispielregion</v>
      </c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29"/>
      <c r="AF7" s="78"/>
      <c r="AG7" s="198" t="str">
        <f>[1]Hinweise!$AG$10</f>
        <v>Beispielstr. 1</v>
      </c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79"/>
      <c r="BI7" s="178"/>
      <c r="BJ7" s="178"/>
      <c r="BK7" s="178"/>
      <c r="BL7" s="178"/>
      <c r="BM7" s="178"/>
      <c r="BN7" s="178"/>
      <c r="BO7" s="178"/>
      <c r="BP7" s="73"/>
    </row>
    <row r="8" spans="2:68" ht="15.75" customHeight="1" x14ac:dyDescent="0.6">
      <c r="B8" s="27"/>
      <c r="C8" s="10" t="s">
        <v>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197" t="str">
        <f>[1]Hinweise!$Q$11</f>
        <v>Beispielkreis</v>
      </c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29"/>
      <c r="AF8" s="78"/>
      <c r="AG8" s="198" t="str">
        <f>[1]Hinweise!$AG$11</f>
        <v>79999 Beispielort</v>
      </c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79"/>
      <c r="BI8" s="178"/>
      <c r="BJ8" s="178"/>
      <c r="BK8" s="178"/>
      <c r="BL8" s="178"/>
      <c r="BM8" s="178"/>
      <c r="BN8" s="178"/>
      <c r="BO8" s="178"/>
      <c r="BP8" s="73"/>
    </row>
    <row r="9" spans="2:68" ht="18.75" customHeight="1" x14ac:dyDescent="0.2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1"/>
      <c r="T9" s="32"/>
      <c r="U9" s="32"/>
      <c r="V9" s="32"/>
      <c r="W9" s="32"/>
      <c r="X9" s="32"/>
      <c r="Y9" s="32"/>
      <c r="Z9" s="32"/>
      <c r="AA9" s="32"/>
      <c r="AB9" s="31"/>
      <c r="AC9" s="32"/>
      <c r="AD9" s="33"/>
      <c r="AF9" s="99" t="s">
        <v>134</v>
      </c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1"/>
      <c r="AR9" s="102">
        <v>0</v>
      </c>
      <c r="AS9" s="103"/>
      <c r="AT9" s="102">
        <v>4</v>
      </c>
      <c r="AU9" s="103"/>
      <c r="AV9" s="104" t="str">
        <f>IF([1]Hinweise!$AV$12="","",[1]Hinweise!$AV$12)</f>
        <v/>
      </c>
      <c r="AW9" s="104"/>
      <c r="AX9" s="104" t="str">
        <f>IF([1]Hinweise!$AX$12="","",[1]Hinweise!$AX$12)</f>
        <v/>
      </c>
      <c r="AY9" s="104"/>
      <c r="AZ9" s="104" t="str">
        <f>IF([1]Hinweise!$AZ$12="","",[1]Hinweise!$AZ$12)</f>
        <v/>
      </c>
      <c r="BA9" s="104"/>
      <c r="BB9" s="104" t="str">
        <f>IF([1]Hinweise!$BB$12="","",[1]Hinweise!$BB$12)</f>
        <v/>
      </c>
      <c r="BC9" s="104"/>
      <c r="BD9" s="104" t="str">
        <f>IF([1]Hinweise!$BD$12="","",[1]Hinweise!$BD$12)</f>
        <v/>
      </c>
      <c r="BE9" s="104"/>
      <c r="BF9" s="104" t="str">
        <f>IF([1]Hinweise!$BF$12="","",[1]Hinweise!$BF$12)</f>
        <v/>
      </c>
      <c r="BG9" s="104"/>
      <c r="BI9" s="241" t="str">
        <f>[1]Hinweise!$BJ$12</f>
        <v>Stand 
20.10.2021</v>
      </c>
      <c r="BJ9" s="241"/>
      <c r="BK9" s="241"/>
      <c r="BL9" s="241"/>
      <c r="BM9" s="241"/>
      <c r="BN9" s="241"/>
      <c r="BO9" s="241"/>
      <c r="BP9" s="75"/>
    </row>
    <row r="10" spans="2:68" ht="12" customHeight="1" x14ac:dyDescent="0.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6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L10" s="34"/>
      <c r="AM10" s="34"/>
      <c r="AN10" s="34"/>
    </row>
    <row r="11" spans="2:68" ht="6.75" customHeight="1" x14ac:dyDescent="0.2">
      <c r="B11" s="35"/>
      <c r="C11" s="24"/>
      <c r="D11" s="24"/>
      <c r="E11" s="167" t="s">
        <v>78</v>
      </c>
      <c r="F11" s="167"/>
      <c r="G11" s="167"/>
      <c r="H11" s="167"/>
      <c r="I11" s="167"/>
      <c r="J11" s="167"/>
      <c r="K11" s="167"/>
      <c r="L11" s="167"/>
      <c r="M11" s="167"/>
      <c r="N11" s="167"/>
      <c r="O11" s="24"/>
      <c r="P11" s="24"/>
      <c r="Q11" s="24"/>
      <c r="R11" s="25"/>
      <c r="S11" s="24"/>
      <c r="T11" s="25"/>
      <c r="U11" s="25"/>
      <c r="V11" s="25"/>
      <c r="W11" s="25"/>
      <c r="X11" s="25"/>
      <c r="Y11" s="25"/>
      <c r="Z11" s="25"/>
      <c r="AA11" s="25"/>
      <c r="AB11" s="24"/>
      <c r="AC11" s="25"/>
      <c r="AD11" s="26"/>
      <c r="AF11" s="180" t="s">
        <v>18</v>
      </c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 t="s">
        <v>121</v>
      </c>
      <c r="AY11" s="180"/>
      <c r="AZ11" s="180"/>
      <c r="BA11" s="180"/>
      <c r="BB11" s="180"/>
      <c r="BC11" s="180"/>
      <c r="BD11" s="180"/>
      <c r="BE11" s="180"/>
      <c r="BF11" s="180"/>
      <c r="BG11" s="180"/>
    </row>
    <row r="12" spans="2:68" ht="7.5" customHeight="1" x14ac:dyDescent="0.2">
      <c r="B12" s="27"/>
      <c r="C12" s="94" t="s">
        <v>80</v>
      </c>
      <c r="D12" s="95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94"/>
      <c r="P12" s="95"/>
      <c r="Q12" s="122" t="s">
        <v>76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24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</row>
    <row r="13" spans="2:68" s="2" customFormat="1" ht="7.5" customHeight="1" x14ac:dyDescent="0.2">
      <c r="B13" s="27"/>
      <c r="C13" s="96"/>
      <c r="D13" s="9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96"/>
      <c r="P13" s="97"/>
      <c r="Q13" s="122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24"/>
      <c r="AF13" s="180" t="s">
        <v>19</v>
      </c>
      <c r="AG13" s="180"/>
      <c r="AH13" s="180"/>
      <c r="AI13" s="180"/>
      <c r="AJ13" s="180"/>
      <c r="AK13" s="180"/>
      <c r="AL13" s="180" t="s">
        <v>20</v>
      </c>
      <c r="AM13" s="180"/>
      <c r="AN13" s="180"/>
      <c r="AO13" s="180"/>
      <c r="AP13" s="180"/>
      <c r="AQ13" s="180"/>
      <c r="AR13" s="181" t="s">
        <v>122</v>
      </c>
      <c r="AS13" s="180"/>
      <c r="AT13" s="180"/>
      <c r="AU13" s="180"/>
      <c r="AV13" s="180"/>
      <c r="AW13" s="180"/>
      <c r="AX13" s="180" t="s">
        <v>21</v>
      </c>
      <c r="AY13" s="180"/>
      <c r="AZ13" s="180"/>
      <c r="BA13" s="180"/>
      <c r="BB13" s="180"/>
      <c r="BC13" s="180" t="s">
        <v>22</v>
      </c>
      <c r="BD13" s="180"/>
      <c r="BE13" s="180"/>
      <c r="BF13" s="180"/>
      <c r="BG13" s="180"/>
    </row>
    <row r="14" spans="2:68" s="2" customFormat="1" ht="7.5" customHeight="1" x14ac:dyDescent="0.2">
      <c r="B14" s="27"/>
      <c r="C14" s="36"/>
      <c r="D14" s="36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36"/>
      <c r="P14" s="36"/>
      <c r="Q14" s="36"/>
      <c r="R14" s="37"/>
      <c r="S14" s="18"/>
      <c r="T14" s="37"/>
      <c r="U14" s="37"/>
      <c r="V14" s="37"/>
      <c r="W14" s="37"/>
      <c r="X14" s="37"/>
      <c r="Y14" s="37"/>
      <c r="Z14" s="37"/>
      <c r="AA14" s="37"/>
      <c r="AB14" s="36"/>
      <c r="AC14" s="37"/>
      <c r="AD14" s="38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</row>
    <row r="15" spans="2:68" s="2" customFormat="1" ht="7.5" customHeight="1" x14ac:dyDescent="0.2">
      <c r="B15" s="27"/>
      <c r="C15" s="94"/>
      <c r="D15" s="105"/>
      <c r="E15" s="122" t="s">
        <v>70</v>
      </c>
      <c r="F15" s="123"/>
      <c r="G15" s="123"/>
      <c r="H15" s="123"/>
      <c r="I15" s="123"/>
      <c r="J15" s="123"/>
      <c r="K15" s="123"/>
      <c r="L15" s="123"/>
      <c r="M15" s="123"/>
      <c r="N15" s="124"/>
      <c r="O15" s="94"/>
      <c r="P15" s="95"/>
      <c r="Q15" s="122" t="s">
        <v>90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24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</row>
    <row r="16" spans="2:68" s="2" customFormat="1" ht="7.5" customHeight="1" x14ac:dyDescent="0.2">
      <c r="B16" s="27"/>
      <c r="C16" s="106"/>
      <c r="D16" s="107"/>
      <c r="E16" s="122"/>
      <c r="F16" s="123"/>
      <c r="G16" s="123"/>
      <c r="H16" s="123"/>
      <c r="I16" s="123"/>
      <c r="J16" s="123"/>
      <c r="K16" s="123"/>
      <c r="L16" s="123"/>
      <c r="M16" s="123"/>
      <c r="N16" s="124"/>
      <c r="O16" s="96"/>
      <c r="P16" s="97"/>
      <c r="Q16" s="122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24"/>
      <c r="AF16" s="108">
        <f>[1]Hinweise!$AF$16</f>
        <v>0</v>
      </c>
      <c r="AG16" s="108"/>
      <c r="AH16" s="108"/>
      <c r="AI16" s="108"/>
      <c r="AJ16" s="108"/>
      <c r="AK16" s="108"/>
      <c r="AL16" s="108">
        <f>[1]Hinweise!$AL$16</f>
        <v>0</v>
      </c>
      <c r="AM16" s="108"/>
      <c r="AN16" s="108"/>
      <c r="AO16" s="108"/>
      <c r="AP16" s="108"/>
      <c r="AQ16" s="108"/>
      <c r="AR16" s="108">
        <f>[1]Hinweise!$AR$16</f>
        <v>0</v>
      </c>
      <c r="AS16" s="108"/>
      <c r="AT16" s="108"/>
      <c r="AU16" s="108"/>
      <c r="AV16" s="108"/>
      <c r="AW16" s="108"/>
      <c r="AX16" s="108">
        <f>[1]Hinweise!$AX$16</f>
        <v>0</v>
      </c>
      <c r="AY16" s="108"/>
      <c r="AZ16" s="108"/>
      <c r="BA16" s="108"/>
      <c r="BB16" s="108"/>
      <c r="BC16" s="108">
        <f>[1]Hinweise!$BC$16</f>
        <v>0</v>
      </c>
      <c r="BD16" s="108"/>
      <c r="BE16" s="108"/>
      <c r="BF16" s="108"/>
      <c r="BG16" s="108"/>
    </row>
    <row r="17" spans="2:73" s="2" customFormat="1" ht="7.5" customHeight="1" x14ac:dyDescent="0.2">
      <c r="B17" s="27"/>
      <c r="C17" s="36"/>
      <c r="D17" s="36"/>
      <c r="E17" s="18"/>
      <c r="F17" s="1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8"/>
      <c r="T17" s="37"/>
      <c r="U17" s="37"/>
      <c r="V17" s="37"/>
      <c r="W17" s="37"/>
      <c r="X17" s="37"/>
      <c r="Y17" s="37"/>
      <c r="Z17" s="37"/>
      <c r="AA17" s="37"/>
      <c r="AB17" s="36"/>
      <c r="AC17" s="37"/>
      <c r="AD17" s="3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</row>
    <row r="18" spans="2:73" s="2" customFormat="1" ht="7.5" customHeight="1" x14ac:dyDescent="0.2">
      <c r="B18" s="27"/>
      <c r="C18" s="94"/>
      <c r="D18" s="95"/>
      <c r="E18" s="122" t="s">
        <v>38</v>
      </c>
      <c r="F18" s="123"/>
      <c r="G18" s="123"/>
      <c r="H18" s="123"/>
      <c r="I18" s="123"/>
      <c r="J18" s="123"/>
      <c r="K18" s="123"/>
      <c r="L18" s="123"/>
      <c r="M18" s="123"/>
      <c r="N18" s="124"/>
      <c r="O18" s="94"/>
      <c r="P18" s="95"/>
      <c r="Q18" s="122" t="s">
        <v>63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24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</row>
    <row r="19" spans="2:73" s="2" customFormat="1" ht="7.5" customHeight="1" x14ac:dyDescent="0.2">
      <c r="B19" s="27"/>
      <c r="C19" s="96"/>
      <c r="D19" s="97"/>
      <c r="E19" s="122"/>
      <c r="F19" s="123"/>
      <c r="G19" s="123"/>
      <c r="H19" s="123"/>
      <c r="I19" s="123"/>
      <c r="J19" s="123"/>
      <c r="K19" s="123"/>
      <c r="L19" s="123"/>
      <c r="M19" s="123"/>
      <c r="N19" s="124"/>
      <c r="O19" s="96"/>
      <c r="P19" s="97"/>
      <c r="Q19" s="122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24"/>
      <c r="AE19" s="39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40"/>
    </row>
    <row r="20" spans="2:73" s="2" customFormat="1" ht="7.5" customHeight="1" x14ac:dyDescent="0.2">
      <c r="B20" s="27"/>
      <c r="C20" s="36"/>
      <c r="D20" s="36"/>
      <c r="E20" s="41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AD20" s="38"/>
      <c r="AE20" s="42"/>
      <c r="AF20" s="59" t="s">
        <v>102</v>
      </c>
      <c r="AG20" s="42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2:73" s="2" customFormat="1" ht="7.5" customHeight="1" x14ac:dyDescent="0.2">
      <c r="B21" s="27"/>
      <c r="C21" s="94"/>
      <c r="D21" s="125"/>
      <c r="E21" s="122" t="s">
        <v>59</v>
      </c>
      <c r="F21" s="123"/>
      <c r="G21" s="123"/>
      <c r="H21" s="123"/>
      <c r="I21" s="123"/>
      <c r="J21" s="123"/>
      <c r="K21" s="123"/>
      <c r="L21" s="123"/>
      <c r="M21" s="123"/>
      <c r="N21" s="166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43"/>
      <c r="AC21" s="43"/>
      <c r="AD21" s="38"/>
      <c r="AE21" s="42"/>
      <c r="AF21" s="42"/>
      <c r="AG21" s="42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2:73" s="2" customFormat="1" ht="7.5" customHeight="1" x14ac:dyDescent="0.2">
      <c r="B22" s="44"/>
      <c r="C22" s="126"/>
      <c r="D22" s="127"/>
      <c r="E22" s="122"/>
      <c r="F22" s="123"/>
      <c r="G22" s="123"/>
      <c r="H22" s="123"/>
      <c r="I22" s="123"/>
      <c r="J22" s="123"/>
      <c r="K22" s="123"/>
      <c r="L22" s="123"/>
      <c r="M22" s="123"/>
      <c r="N22" s="166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37"/>
      <c r="AC22" s="37"/>
      <c r="AD22" s="38"/>
      <c r="AE22" s="6"/>
      <c r="AF22" s="6"/>
      <c r="AG22" s="6"/>
      <c r="AH22" s="6"/>
      <c r="AI22" s="6"/>
      <c r="AJ22" s="6"/>
      <c r="AK22" s="6"/>
      <c r="AL22" s="6"/>
      <c r="AM22" s="6"/>
      <c r="AN22" s="6"/>
      <c r="AW22" s="40"/>
      <c r="BP22" s="40"/>
    </row>
    <row r="23" spans="2:73" s="2" customFormat="1" ht="9.75" customHeight="1" x14ac:dyDescent="0.2">
      <c r="B23" s="30"/>
      <c r="C23" s="45"/>
      <c r="D23" s="46"/>
      <c r="E23" s="32"/>
      <c r="F23" s="31"/>
      <c r="G23" s="31"/>
      <c r="H23" s="31"/>
      <c r="I23" s="31"/>
      <c r="J23" s="31"/>
      <c r="K23" s="31"/>
      <c r="L23" s="31"/>
      <c r="M23" s="31"/>
      <c r="N23" s="31"/>
      <c r="O23" s="60" t="s">
        <v>71</v>
      </c>
      <c r="P23" s="31"/>
      <c r="Q23" s="31"/>
      <c r="R23" s="47"/>
      <c r="S23" s="31"/>
      <c r="T23" s="47"/>
      <c r="U23" s="47"/>
      <c r="V23" s="47"/>
      <c r="W23" s="47"/>
      <c r="X23" s="47"/>
      <c r="Y23" s="47"/>
      <c r="Z23" s="47"/>
      <c r="AA23" s="47"/>
      <c r="AB23" s="31"/>
      <c r="AC23" s="47"/>
      <c r="AD23" s="48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2:73" s="2" customFormat="1" ht="10.5" customHeight="1" x14ac:dyDescent="0.2">
      <c r="B24" s="5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5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73" s="2" customFormat="1" ht="17.25" customHeight="1" x14ac:dyDescent="0.2">
      <c r="B25" s="6" t="s">
        <v>123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73" s="1" customFormat="1" ht="9.75" customHeight="1" x14ac:dyDescent="0.15">
      <c r="B26" s="218" t="s">
        <v>4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20"/>
      <c r="M26" s="186" t="s">
        <v>8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8"/>
      <c r="X26" s="186" t="s">
        <v>9</v>
      </c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8"/>
      <c r="AL26" s="186" t="s">
        <v>10</v>
      </c>
      <c r="AM26" s="187"/>
      <c r="AN26" s="187"/>
      <c r="AO26" s="187"/>
      <c r="AP26" s="187"/>
      <c r="AQ26" s="187"/>
      <c r="AR26" s="187"/>
      <c r="AS26" s="187"/>
      <c r="AT26" s="187"/>
      <c r="AU26" s="187"/>
      <c r="AV26" s="188"/>
      <c r="AW26" s="186" t="s">
        <v>11</v>
      </c>
      <c r="AX26" s="187"/>
      <c r="AY26" s="187"/>
      <c r="AZ26" s="187"/>
      <c r="BA26" s="187"/>
      <c r="BB26" s="187"/>
      <c r="BC26" s="187"/>
      <c r="BD26" s="187"/>
      <c r="BE26" s="187"/>
      <c r="BF26" s="188"/>
      <c r="BG26" s="186" t="s">
        <v>12</v>
      </c>
      <c r="BH26" s="187"/>
      <c r="BI26" s="187"/>
      <c r="BJ26" s="187"/>
      <c r="BK26" s="187"/>
      <c r="BL26" s="187"/>
      <c r="BM26" s="187"/>
      <c r="BN26" s="187"/>
      <c r="BO26" s="188"/>
    </row>
    <row r="27" spans="2:73" s="1" customFormat="1" ht="9.75" customHeight="1" x14ac:dyDescent="0.2"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3"/>
      <c r="M27" s="183" t="s">
        <v>5</v>
      </c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183" t="s">
        <v>6</v>
      </c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5"/>
      <c r="AL27" s="183" t="s">
        <v>7</v>
      </c>
      <c r="AM27" s="184"/>
      <c r="AN27" s="184"/>
      <c r="AO27" s="184"/>
      <c r="AP27" s="184"/>
      <c r="AQ27" s="184"/>
      <c r="AR27" s="184"/>
      <c r="AS27" s="184"/>
      <c r="AT27" s="184"/>
      <c r="AU27" s="184"/>
      <c r="AV27" s="185"/>
      <c r="AW27" s="183" t="s">
        <v>29</v>
      </c>
      <c r="AX27" s="184"/>
      <c r="AY27" s="184"/>
      <c r="AZ27" s="184"/>
      <c r="BA27" s="184"/>
      <c r="BB27" s="184"/>
      <c r="BC27" s="184"/>
      <c r="BD27" s="184"/>
      <c r="BE27" s="184"/>
      <c r="BF27" s="185"/>
      <c r="BG27" s="183" t="s">
        <v>13</v>
      </c>
      <c r="BH27" s="184"/>
      <c r="BI27" s="184"/>
      <c r="BJ27" s="184"/>
      <c r="BK27" s="184"/>
      <c r="BL27" s="184"/>
      <c r="BM27" s="184"/>
      <c r="BN27" s="184"/>
      <c r="BO27" s="185"/>
    </row>
    <row r="28" spans="2:73" s="2" customFormat="1" ht="9.75" customHeight="1" x14ac:dyDescent="0.2">
      <c r="B28" s="135" t="s">
        <v>125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7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82" t="str">
        <f>M34</f>
        <v/>
      </c>
      <c r="AX28" s="182"/>
      <c r="AY28" s="182"/>
      <c r="AZ28" s="182"/>
      <c r="BA28" s="182"/>
      <c r="BB28" s="182"/>
      <c r="BC28" s="182"/>
      <c r="BD28" s="182"/>
      <c r="BE28" s="182"/>
      <c r="BF28" s="182"/>
      <c r="BG28" s="177" t="str">
        <f>IF(SUM(M28:BF29)=0,"",SUM(M28:BF29))</f>
        <v/>
      </c>
      <c r="BH28" s="177"/>
      <c r="BI28" s="177"/>
      <c r="BJ28" s="177"/>
      <c r="BK28" s="177"/>
      <c r="BL28" s="177"/>
      <c r="BM28" s="177"/>
      <c r="BN28" s="177"/>
      <c r="BO28" s="177"/>
    </row>
    <row r="29" spans="2:73" s="2" customFormat="1" ht="9.75" customHeight="1" x14ac:dyDescent="0.2"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40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77"/>
      <c r="BH29" s="177"/>
      <c r="BI29" s="177"/>
      <c r="BJ29" s="177"/>
      <c r="BK29" s="177"/>
      <c r="BL29" s="177"/>
      <c r="BM29" s="177"/>
      <c r="BN29" s="177"/>
      <c r="BO29" s="177"/>
    </row>
    <row r="30" spans="2:73" s="2" customFormat="1" ht="6.75" customHeight="1" x14ac:dyDescent="0.2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</row>
    <row r="31" spans="2:73" s="61" customFormat="1" ht="17.25" customHeight="1" x14ac:dyDescent="0.2">
      <c r="B31" s="62" t="s">
        <v>124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</row>
    <row r="32" spans="2:73" s="61" customFormat="1" ht="12.75" customHeight="1" x14ac:dyDescent="0.2">
      <c r="B32" s="141" t="s">
        <v>4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3"/>
      <c r="M32" s="147" t="s">
        <v>91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3"/>
      <c r="Z32" s="141" t="s">
        <v>92</v>
      </c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3"/>
    </row>
    <row r="33" spans="2:68" s="61" customFormat="1" ht="9" customHeight="1" x14ac:dyDescent="0.2"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6"/>
      <c r="M33" s="144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6"/>
      <c r="Z33" s="144" t="s">
        <v>93</v>
      </c>
      <c r="AA33" s="145"/>
      <c r="AB33" s="145"/>
      <c r="AC33" s="145"/>
      <c r="AD33" s="145"/>
      <c r="AE33" s="145"/>
      <c r="AF33" s="146"/>
      <c r="AG33" s="144" t="s">
        <v>94</v>
      </c>
      <c r="AH33" s="145"/>
      <c r="AI33" s="145"/>
      <c r="AJ33" s="145"/>
      <c r="AK33" s="145"/>
      <c r="AL33" s="145"/>
      <c r="AM33" s="146"/>
      <c r="AN33" s="144" t="s">
        <v>95</v>
      </c>
      <c r="AO33" s="145"/>
      <c r="AP33" s="145"/>
      <c r="AQ33" s="145"/>
      <c r="AR33" s="145"/>
      <c r="AS33" s="145"/>
      <c r="AT33" s="146"/>
      <c r="AU33" s="144" t="s">
        <v>96</v>
      </c>
      <c r="AV33" s="145"/>
      <c r="AW33" s="145"/>
      <c r="AX33" s="145"/>
      <c r="AY33" s="145"/>
      <c r="AZ33" s="145"/>
      <c r="BA33" s="146"/>
      <c r="BB33" s="144" t="s">
        <v>97</v>
      </c>
      <c r="BC33" s="145"/>
      <c r="BD33" s="145"/>
      <c r="BE33" s="145"/>
      <c r="BF33" s="145"/>
      <c r="BG33" s="145"/>
      <c r="BH33" s="146"/>
      <c r="BI33" s="144" t="s">
        <v>98</v>
      </c>
      <c r="BJ33" s="145"/>
      <c r="BK33" s="145"/>
      <c r="BL33" s="145"/>
      <c r="BM33" s="145"/>
      <c r="BN33" s="145"/>
      <c r="BO33" s="146"/>
    </row>
    <row r="34" spans="2:68" s="61" customFormat="1" ht="9" customHeight="1" x14ac:dyDescent="0.2">
      <c r="B34" s="135" t="s">
        <v>125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7"/>
      <c r="M34" s="158" t="str">
        <f>IF(SUM(Z34:BO35)=0,"",SUM(Z34:BO35))</f>
        <v/>
      </c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60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</row>
    <row r="35" spans="2:68" s="61" customFormat="1" ht="9" customHeight="1" x14ac:dyDescent="0.2"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40"/>
      <c r="M35" s="161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3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</row>
    <row r="36" spans="2:68" customFormat="1" ht="7.5" customHeight="1" x14ac:dyDescent="0.2"/>
    <row r="37" spans="2:68" s="2" customFormat="1" ht="17.25" customHeight="1" x14ac:dyDescent="0.2">
      <c r="B37" s="6" t="s">
        <v>14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51"/>
      <c r="AY37" s="51"/>
      <c r="AZ37" s="51"/>
      <c r="BA37" s="51"/>
      <c r="BB37" s="51"/>
      <c r="BC37" s="51"/>
      <c r="BD37" s="236"/>
      <c r="BE37" s="236"/>
      <c r="BF37" s="236"/>
      <c r="BG37" s="236"/>
      <c r="BH37" s="235"/>
      <c r="BI37" s="235"/>
      <c r="BJ37" s="235"/>
      <c r="BK37" s="235"/>
      <c r="BL37" s="235"/>
      <c r="BM37" s="235"/>
      <c r="BN37" s="235"/>
      <c r="BO37" s="235"/>
    </row>
    <row r="38" spans="2:68" s="1" customFormat="1" ht="13.5" customHeight="1" x14ac:dyDescent="0.2">
      <c r="B38" s="149" t="s">
        <v>41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1"/>
      <c r="P38" s="155" t="s">
        <v>40</v>
      </c>
      <c r="Q38" s="156"/>
      <c r="R38" s="156"/>
      <c r="S38" s="156"/>
      <c r="T38" s="156"/>
      <c r="U38" s="156"/>
      <c r="V38" s="156"/>
      <c r="W38" s="156"/>
      <c r="X38" s="149" t="s">
        <v>41</v>
      </c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1"/>
      <c r="AL38" s="155" t="s">
        <v>40</v>
      </c>
      <c r="AM38" s="156"/>
      <c r="AN38" s="156"/>
      <c r="AO38" s="156"/>
      <c r="AP38" s="156"/>
      <c r="AQ38" s="156"/>
      <c r="AR38" s="156"/>
      <c r="AS38" s="156"/>
      <c r="AT38" s="149" t="s">
        <v>41</v>
      </c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1"/>
      <c r="BH38" s="155" t="s">
        <v>40</v>
      </c>
      <c r="BI38" s="156"/>
      <c r="BJ38" s="156"/>
      <c r="BK38" s="156"/>
      <c r="BL38" s="156"/>
      <c r="BM38" s="156"/>
      <c r="BN38" s="156"/>
      <c r="BO38" s="157"/>
    </row>
    <row r="39" spans="2:68" s="1" customFormat="1" ht="9" x14ac:dyDescent="0.2"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4"/>
      <c r="P39" s="155" t="s">
        <v>30</v>
      </c>
      <c r="Q39" s="156"/>
      <c r="R39" s="156"/>
      <c r="S39" s="157"/>
      <c r="T39" s="155" t="s">
        <v>31</v>
      </c>
      <c r="U39" s="156"/>
      <c r="V39" s="156"/>
      <c r="W39" s="157"/>
      <c r="X39" s="152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4"/>
      <c r="AL39" s="155" t="s">
        <v>30</v>
      </c>
      <c r="AM39" s="156"/>
      <c r="AN39" s="156"/>
      <c r="AO39" s="157"/>
      <c r="AP39" s="155" t="s">
        <v>31</v>
      </c>
      <c r="AQ39" s="156"/>
      <c r="AR39" s="156"/>
      <c r="AS39" s="157"/>
      <c r="AT39" s="152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4"/>
      <c r="BH39" s="155" t="s">
        <v>30</v>
      </c>
      <c r="BI39" s="156"/>
      <c r="BJ39" s="156"/>
      <c r="BK39" s="157"/>
      <c r="BL39" s="155" t="s">
        <v>31</v>
      </c>
      <c r="BM39" s="156"/>
      <c r="BN39" s="156"/>
      <c r="BO39" s="157"/>
    </row>
    <row r="40" spans="2:68" s="3" customFormat="1" ht="15" customHeight="1" x14ac:dyDescent="0.2">
      <c r="B40" s="226" t="s">
        <v>57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8">
        <v>121</v>
      </c>
      <c r="O40" s="229"/>
      <c r="P40" s="164"/>
      <c r="Q40" s="165"/>
      <c r="R40" s="165"/>
      <c r="S40" s="165"/>
      <c r="T40" s="165"/>
      <c r="U40" s="165"/>
      <c r="V40" s="165"/>
      <c r="W40" s="179"/>
      <c r="X40" s="114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8"/>
      <c r="AK40" s="119"/>
      <c r="AL40" s="164"/>
      <c r="AM40" s="165"/>
      <c r="AN40" s="165"/>
      <c r="AO40" s="165"/>
      <c r="AP40" s="165"/>
      <c r="AQ40" s="165"/>
      <c r="AR40" s="165"/>
      <c r="AS40" s="179"/>
      <c r="AT40" s="114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8"/>
      <c r="BG40" s="119"/>
      <c r="BH40" s="164"/>
      <c r="BI40" s="165"/>
      <c r="BJ40" s="165"/>
      <c r="BK40" s="165"/>
      <c r="BL40" s="165"/>
      <c r="BM40" s="165"/>
      <c r="BN40" s="165"/>
      <c r="BO40" s="179"/>
      <c r="BP40" s="17"/>
    </row>
    <row r="41" spans="2:68" s="3" customFormat="1" ht="15" customHeight="1" x14ac:dyDescent="0.2">
      <c r="B41" s="128" t="s">
        <v>23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09">
        <v>134</v>
      </c>
      <c r="O41" s="110"/>
      <c r="P41" s="132"/>
      <c r="Q41" s="130"/>
      <c r="R41" s="130"/>
      <c r="S41" s="130"/>
      <c r="T41" s="130"/>
      <c r="U41" s="130"/>
      <c r="V41" s="130"/>
      <c r="W41" s="131"/>
      <c r="X41" s="116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20"/>
      <c r="AK41" s="121"/>
      <c r="AL41" s="132"/>
      <c r="AM41" s="130"/>
      <c r="AN41" s="130"/>
      <c r="AO41" s="130"/>
      <c r="AP41" s="130"/>
      <c r="AQ41" s="130"/>
      <c r="AR41" s="130"/>
      <c r="AS41" s="131"/>
      <c r="AT41" s="116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20"/>
      <c r="BG41" s="121"/>
      <c r="BH41" s="132"/>
      <c r="BI41" s="130"/>
      <c r="BJ41" s="130"/>
      <c r="BK41" s="130"/>
      <c r="BL41" s="130"/>
      <c r="BM41" s="130"/>
      <c r="BN41" s="130"/>
      <c r="BO41" s="131"/>
    </row>
    <row r="42" spans="2:68" s="3" customFormat="1" ht="15" customHeight="1" x14ac:dyDescent="0.2">
      <c r="B42" s="224" t="s">
        <v>24</v>
      </c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109">
        <v>137</v>
      </c>
      <c r="O42" s="110"/>
      <c r="P42" s="132"/>
      <c r="Q42" s="130"/>
      <c r="R42" s="130"/>
      <c r="S42" s="130"/>
      <c r="T42" s="130"/>
      <c r="U42" s="130"/>
      <c r="V42" s="130"/>
      <c r="W42" s="131"/>
      <c r="X42" s="116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20"/>
      <c r="AK42" s="121"/>
      <c r="AL42" s="132"/>
      <c r="AM42" s="130"/>
      <c r="AN42" s="130"/>
      <c r="AO42" s="130"/>
      <c r="AP42" s="130"/>
      <c r="AQ42" s="130"/>
      <c r="AR42" s="130"/>
      <c r="AS42" s="131"/>
      <c r="AT42" s="116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20"/>
      <c r="BG42" s="121"/>
      <c r="BH42" s="132"/>
      <c r="BI42" s="130"/>
      <c r="BJ42" s="130"/>
      <c r="BK42" s="130"/>
      <c r="BL42" s="130"/>
      <c r="BM42" s="130"/>
      <c r="BN42" s="130"/>
      <c r="BO42" s="131"/>
    </row>
    <row r="43" spans="2:68" s="3" customFormat="1" ht="15" customHeight="1" x14ac:dyDescent="0.2">
      <c r="B43" s="128" t="s">
        <v>68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09">
        <v>150</v>
      </c>
      <c r="O43" s="110"/>
      <c r="P43" s="132"/>
      <c r="Q43" s="130"/>
      <c r="R43" s="130"/>
      <c r="S43" s="130"/>
      <c r="T43" s="130"/>
      <c r="U43" s="130"/>
      <c r="V43" s="130"/>
      <c r="W43" s="131"/>
      <c r="X43" s="116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20"/>
      <c r="AK43" s="121"/>
      <c r="AL43" s="132"/>
      <c r="AM43" s="130"/>
      <c r="AN43" s="130"/>
      <c r="AO43" s="130"/>
      <c r="AP43" s="130"/>
      <c r="AQ43" s="130"/>
      <c r="AR43" s="130"/>
      <c r="AS43" s="131"/>
      <c r="AT43" s="116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20"/>
      <c r="BG43" s="121"/>
      <c r="BH43" s="132"/>
      <c r="BI43" s="130"/>
      <c r="BJ43" s="130"/>
      <c r="BK43" s="130"/>
      <c r="BL43" s="130"/>
      <c r="BM43" s="130"/>
      <c r="BN43" s="130"/>
      <c r="BO43" s="131"/>
    </row>
    <row r="44" spans="2:68" s="3" customFormat="1" ht="15" customHeight="1" x14ac:dyDescent="0.2">
      <c r="B44" s="128" t="s">
        <v>25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09">
        <v>130</v>
      </c>
      <c r="O44" s="110"/>
      <c r="P44" s="132"/>
      <c r="Q44" s="130"/>
      <c r="R44" s="130"/>
      <c r="S44" s="130"/>
      <c r="T44" s="130"/>
      <c r="U44" s="130"/>
      <c r="V44" s="130"/>
      <c r="W44" s="131"/>
      <c r="X44" s="116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20"/>
      <c r="AK44" s="121"/>
      <c r="AL44" s="132"/>
      <c r="AM44" s="130"/>
      <c r="AN44" s="130"/>
      <c r="AO44" s="130"/>
      <c r="AP44" s="130"/>
      <c r="AQ44" s="130"/>
      <c r="AR44" s="130"/>
      <c r="AS44" s="131"/>
      <c r="AT44" s="116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20"/>
      <c r="BG44" s="121"/>
      <c r="BH44" s="132"/>
      <c r="BI44" s="130"/>
      <c r="BJ44" s="130"/>
      <c r="BK44" s="130"/>
      <c r="BL44" s="130"/>
      <c r="BM44" s="130"/>
      <c r="BN44" s="130"/>
      <c r="BO44" s="131"/>
    </row>
    <row r="45" spans="2:68" s="3" customFormat="1" ht="15" customHeight="1" x14ac:dyDescent="0.2">
      <c r="B45" s="128" t="s">
        <v>69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09">
        <v>170</v>
      </c>
      <c r="O45" s="110"/>
      <c r="P45" s="132"/>
      <c r="Q45" s="130"/>
      <c r="R45" s="130"/>
      <c r="S45" s="130"/>
      <c r="T45" s="130"/>
      <c r="U45" s="130"/>
      <c r="V45" s="130"/>
      <c r="W45" s="131"/>
      <c r="X45" s="116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20"/>
      <c r="AK45" s="121"/>
      <c r="AL45" s="132"/>
      <c r="AM45" s="130"/>
      <c r="AN45" s="130"/>
      <c r="AO45" s="130"/>
      <c r="AP45" s="130"/>
      <c r="AQ45" s="130"/>
      <c r="AR45" s="130"/>
      <c r="AS45" s="131"/>
      <c r="AT45" s="116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20"/>
      <c r="BG45" s="121"/>
      <c r="BH45" s="132"/>
      <c r="BI45" s="130"/>
      <c r="BJ45" s="130"/>
      <c r="BK45" s="130"/>
      <c r="BL45" s="130"/>
      <c r="BM45" s="130"/>
      <c r="BN45" s="130"/>
      <c r="BO45" s="131"/>
    </row>
    <row r="46" spans="2:68" s="3" customFormat="1" ht="15" customHeight="1" x14ac:dyDescent="0.2">
      <c r="B46" s="128" t="s">
        <v>26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09">
        <v>163</v>
      </c>
      <c r="O46" s="110"/>
      <c r="P46" s="132"/>
      <c r="Q46" s="130"/>
      <c r="R46" s="130"/>
      <c r="S46" s="130"/>
      <c r="T46" s="130"/>
      <c r="U46" s="130"/>
      <c r="V46" s="130"/>
      <c r="W46" s="131"/>
      <c r="X46" s="116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20"/>
      <c r="AK46" s="121"/>
      <c r="AL46" s="132"/>
      <c r="AM46" s="130"/>
      <c r="AN46" s="130"/>
      <c r="AO46" s="130"/>
      <c r="AP46" s="130"/>
      <c r="AQ46" s="130"/>
      <c r="AR46" s="130"/>
      <c r="AS46" s="131"/>
      <c r="AT46" s="116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20"/>
      <c r="BG46" s="121"/>
      <c r="BH46" s="132"/>
      <c r="BI46" s="130"/>
      <c r="BJ46" s="130"/>
      <c r="BK46" s="130"/>
      <c r="BL46" s="130"/>
      <c r="BM46" s="130"/>
      <c r="BN46" s="130"/>
      <c r="BO46" s="131"/>
    </row>
    <row r="47" spans="2:68" s="3" customFormat="1" ht="15" customHeight="1" x14ac:dyDescent="0.2">
      <c r="B47" s="128" t="s">
        <v>27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09">
        <v>368</v>
      </c>
      <c r="O47" s="110"/>
      <c r="P47" s="132"/>
      <c r="Q47" s="130"/>
      <c r="R47" s="130"/>
      <c r="S47" s="130"/>
      <c r="T47" s="130"/>
      <c r="U47" s="130"/>
      <c r="V47" s="130"/>
      <c r="W47" s="131"/>
      <c r="X47" s="116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20"/>
      <c r="AK47" s="121"/>
      <c r="AL47" s="132"/>
      <c r="AM47" s="130"/>
      <c r="AN47" s="130"/>
      <c r="AO47" s="130"/>
      <c r="AP47" s="130"/>
      <c r="AQ47" s="130"/>
      <c r="AR47" s="130"/>
      <c r="AS47" s="131"/>
      <c r="AT47" s="232" t="s">
        <v>28</v>
      </c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175">
        <v>997</v>
      </c>
      <c r="BG47" s="176"/>
      <c r="BH47" s="132"/>
      <c r="BI47" s="130"/>
      <c r="BJ47" s="130"/>
      <c r="BK47" s="130"/>
      <c r="BL47" s="130"/>
      <c r="BM47" s="130"/>
      <c r="BN47" s="130"/>
      <c r="BO47" s="131"/>
    </row>
    <row r="48" spans="2:68" s="3" customFormat="1" ht="15" customHeight="1" x14ac:dyDescent="0.2">
      <c r="B48" s="208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133"/>
      <c r="O48" s="134"/>
      <c r="P48" s="111"/>
      <c r="Q48" s="112"/>
      <c r="R48" s="112"/>
      <c r="S48" s="112"/>
      <c r="T48" s="112"/>
      <c r="U48" s="112"/>
      <c r="V48" s="112"/>
      <c r="W48" s="113"/>
      <c r="X48" s="206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133"/>
      <c r="AK48" s="134"/>
      <c r="AL48" s="111"/>
      <c r="AM48" s="112"/>
      <c r="AN48" s="112"/>
      <c r="AO48" s="112"/>
      <c r="AP48" s="112"/>
      <c r="AQ48" s="112"/>
      <c r="AR48" s="112"/>
      <c r="AS48" s="113"/>
      <c r="AT48" s="173" t="s">
        <v>35</v>
      </c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1"/>
      <c r="BG48" s="172"/>
      <c r="BH48" s="239" t="str">
        <f>IF(SUM(P40:S48,AL40:AO48,BH40:BK47)=0,"",SUM(P40:S48,AL40:AO48,BH40:BK47))</f>
        <v/>
      </c>
      <c r="BI48" s="237"/>
      <c r="BJ48" s="237"/>
      <c r="BK48" s="237"/>
      <c r="BL48" s="237" t="str">
        <f>IF(SUM(T40:W48,AP40:AS48,BL40:BO47)=0,"",SUM(T40:W48,AP40:AS48,BL40:BO47))</f>
        <v/>
      </c>
      <c r="BM48" s="237"/>
      <c r="BN48" s="237"/>
      <c r="BO48" s="238"/>
    </row>
    <row r="49" spans="2:67" s="3" customFormat="1" ht="8.2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2:67" s="3" customFormat="1" ht="7.5" customHeight="1" x14ac:dyDescent="0.2">
      <c r="C50" s="9"/>
      <c r="D50" s="10"/>
      <c r="E50" s="9"/>
      <c r="F50" s="7"/>
      <c r="G50" s="7"/>
      <c r="H50" s="7"/>
      <c r="I50" s="7"/>
      <c r="J50" s="7"/>
      <c r="K50" s="5"/>
      <c r="L50" s="5"/>
      <c r="M50" s="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1"/>
      <c r="AS50" s="1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1"/>
      <c r="BL50" s="1"/>
      <c r="BM50" s="1"/>
      <c r="BN50" s="1"/>
      <c r="BO50" s="1"/>
    </row>
    <row r="51" spans="2:67" s="3" customFormat="1" ht="17.25" customHeight="1" x14ac:dyDescent="0.2">
      <c r="B51" s="10" t="s">
        <v>143</v>
      </c>
      <c r="C51" s="56"/>
      <c r="D51" s="56"/>
      <c r="E51" s="56"/>
      <c r="F51" s="56"/>
      <c r="G51" s="56"/>
      <c r="H51" s="56"/>
      <c r="I51" s="57"/>
      <c r="J51" s="56"/>
      <c r="K51" s="58"/>
      <c r="L51" s="58"/>
      <c r="M51" s="58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2:67" s="3" customFormat="1" ht="12" customHeight="1" x14ac:dyDescent="0.2">
      <c r="B52" s="170" t="s">
        <v>12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 t="s">
        <v>15</v>
      </c>
      <c r="X52" s="170"/>
      <c r="Y52" s="170"/>
      <c r="Z52" s="170"/>
      <c r="AA52" s="170"/>
      <c r="AB52" s="170"/>
      <c r="AC52" s="170"/>
      <c r="AD52" s="170"/>
      <c r="AE52" s="169"/>
      <c r="AF52" s="169"/>
      <c r="AG52" s="169"/>
      <c r="AH52" s="169"/>
      <c r="AI52" s="169"/>
      <c r="AJ52" s="169"/>
      <c r="AK52" s="169"/>
      <c r="AL52" s="170" t="s">
        <v>16</v>
      </c>
      <c r="AM52" s="170"/>
      <c r="AN52" s="170"/>
      <c r="AO52" s="170"/>
      <c r="AP52" s="170"/>
      <c r="AQ52" s="170"/>
      <c r="AR52" s="170"/>
      <c r="AS52" s="170"/>
      <c r="AT52" s="169"/>
      <c r="AU52" s="169"/>
      <c r="AV52" s="169"/>
      <c r="AW52" s="169"/>
      <c r="AX52" s="169"/>
      <c r="AY52" s="169"/>
      <c r="AZ52" s="169"/>
      <c r="BA52" s="170" t="s">
        <v>35</v>
      </c>
      <c r="BB52" s="170"/>
      <c r="BC52" s="170"/>
      <c r="BD52" s="170"/>
      <c r="BE52" s="170"/>
      <c r="BF52" s="170"/>
      <c r="BG52" s="170"/>
      <c r="BH52" s="170"/>
      <c r="BI52" s="170" t="str">
        <f>IF(AT52+AE52=0,"",AT52+AE52)</f>
        <v/>
      </c>
      <c r="BJ52" s="170"/>
      <c r="BK52" s="170"/>
      <c r="BL52" s="170"/>
      <c r="BM52" s="170"/>
      <c r="BN52" s="170"/>
      <c r="BO52" s="170"/>
    </row>
    <row r="53" spans="2:67" s="3" customFormat="1" ht="9" customHeight="1" x14ac:dyDescent="0.2"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69"/>
      <c r="AF53" s="169"/>
      <c r="AG53" s="169"/>
      <c r="AH53" s="169"/>
      <c r="AI53" s="169"/>
      <c r="AJ53" s="169"/>
      <c r="AK53" s="169"/>
      <c r="AL53" s="170"/>
      <c r="AM53" s="170"/>
      <c r="AN53" s="170"/>
      <c r="AO53" s="170"/>
      <c r="AP53" s="170"/>
      <c r="AQ53" s="170"/>
      <c r="AR53" s="170"/>
      <c r="AS53" s="170"/>
      <c r="AT53" s="169"/>
      <c r="AU53" s="169"/>
      <c r="AV53" s="169"/>
      <c r="AW53" s="169"/>
      <c r="AX53" s="169"/>
      <c r="AY53" s="169"/>
      <c r="AZ53" s="169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</row>
    <row r="54" spans="2:67" s="1" customFormat="1" ht="10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2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2:67" s="2" customFormat="1" ht="7.5" customHeight="1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2:67" s="1" customFormat="1" ht="17.25" customHeight="1" x14ac:dyDescent="0.2">
      <c r="B56" s="6" t="s">
        <v>39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2:67" s="1" customFormat="1" ht="15.75" customHeight="1" x14ac:dyDescent="0.2">
      <c r="B57" s="141" t="s">
        <v>12</v>
      </c>
      <c r="C57" s="142"/>
      <c r="D57" s="142"/>
      <c r="E57" s="142"/>
      <c r="F57" s="142"/>
      <c r="G57" s="142"/>
      <c r="H57" s="142"/>
      <c r="I57" s="142"/>
      <c r="J57" s="143"/>
      <c r="K57" s="147" t="s">
        <v>82</v>
      </c>
      <c r="L57" s="215"/>
      <c r="M57" s="215"/>
      <c r="N57" s="215"/>
      <c r="O57" s="215"/>
      <c r="P57" s="216"/>
      <c r="Q57" s="230" t="s">
        <v>81</v>
      </c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1"/>
    </row>
    <row r="58" spans="2:67" s="1" customFormat="1" ht="33" customHeight="1" x14ac:dyDescent="0.2">
      <c r="B58" s="191"/>
      <c r="C58" s="192"/>
      <c r="D58" s="192"/>
      <c r="E58" s="192"/>
      <c r="F58" s="192"/>
      <c r="G58" s="192"/>
      <c r="H58" s="192"/>
      <c r="I58" s="192"/>
      <c r="J58" s="193"/>
      <c r="K58" s="234"/>
      <c r="L58" s="211"/>
      <c r="M58" s="211"/>
      <c r="N58" s="211"/>
      <c r="O58" s="211"/>
      <c r="P58" s="212"/>
      <c r="Q58" s="147" t="s">
        <v>138</v>
      </c>
      <c r="R58" s="215"/>
      <c r="S58" s="215"/>
      <c r="T58" s="215"/>
      <c r="U58" s="216"/>
      <c r="V58" s="147" t="s">
        <v>127</v>
      </c>
      <c r="W58" s="215"/>
      <c r="X58" s="215"/>
      <c r="Y58" s="215"/>
      <c r="Z58" s="216"/>
      <c r="AA58" s="211" t="s">
        <v>139</v>
      </c>
      <c r="AB58" s="211"/>
      <c r="AC58" s="211"/>
      <c r="AD58" s="211"/>
      <c r="AE58" s="212"/>
      <c r="AF58" s="245" t="s">
        <v>130</v>
      </c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 t="s">
        <v>140</v>
      </c>
      <c r="BA58" s="245"/>
      <c r="BB58" s="245"/>
      <c r="BC58" s="245"/>
      <c r="BD58" s="245"/>
      <c r="BE58" s="245" t="s">
        <v>84</v>
      </c>
      <c r="BF58" s="245"/>
      <c r="BG58" s="245"/>
      <c r="BH58" s="245"/>
      <c r="BI58" s="245"/>
      <c r="BJ58" s="245"/>
      <c r="BK58" s="245" t="s">
        <v>85</v>
      </c>
      <c r="BL58" s="245"/>
      <c r="BM58" s="245"/>
      <c r="BN58" s="245"/>
      <c r="BO58" s="245"/>
    </row>
    <row r="59" spans="2:67" s="1" customFormat="1" ht="49.5" customHeight="1" x14ac:dyDescent="0.2">
      <c r="B59" s="144"/>
      <c r="C59" s="145"/>
      <c r="D59" s="145"/>
      <c r="E59" s="145"/>
      <c r="F59" s="145"/>
      <c r="G59" s="145"/>
      <c r="H59" s="145"/>
      <c r="I59" s="145"/>
      <c r="J59" s="146"/>
      <c r="K59" s="217"/>
      <c r="L59" s="213"/>
      <c r="M59" s="213"/>
      <c r="N59" s="213"/>
      <c r="O59" s="213"/>
      <c r="P59" s="214"/>
      <c r="Q59" s="217"/>
      <c r="R59" s="213"/>
      <c r="S59" s="213"/>
      <c r="T59" s="213"/>
      <c r="U59" s="214"/>
      <c r="V59" s="217"/>
      <c r="W59" s="213"/>
      <c r="X59" s="213"/>
      <c r="Y59" s="213"/>
      <c r="Z59" s="214"/>
      <c r="AA59" s="213"/>
      <c r="AB59" s="213"/>
      <c r="AC59" s="213"/>
      <c r="AD59" s="213"/>
      <c r="AE59" s="214"/>
      <c r="AF59" s="246" t="s">
        <v>99</v>
      </c>
      <c r="AG59" s="246"/>
      <c r="AH59" s="246"/>
      <c r="AI59" s="246"/>
      <c r="AJ59" s="246"/>
      <c r="AK59" s="246" t="s">
        <v>83</v>
      </c>
      <c r="AL59" s="246"/>
      <c r="AM59" s="246"/>
      <c r="AN59" s="246"/>
      <c r="AO59" s="246"/>
      <c r="AP59" s="246" t="s">
        <v>141</v>
      </c>
      <c r="AQ59" s="246"/>
      <c r="AR59" s="246"/>
      <c r="AS59" s="246"/>
      <c r="AT59" s="246"/>
      <c r="AU59" s="246" t="s">
        <v>128</v>
      </c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</row>
    <row r="60" spans="2:67" s="1" customFormat="1" ht="15" customHeight="1" x14ac:dyDescent="0.2">
      <c r="B60" s="258" t="s">
        <v>113</v>
      </c>
      <c r="C60" s="259"/>
      <c r="D60" s="259"/>
      <c r="E60" s="259"/>
      <c r="F60" s="259"/>
      <c r="G60" s="259"/>
      <c r="H60" s="259"/>
      <c r="I60" s="259"/>
      <c r="J60" s="260"/>
      <c r="K60" s="247" t="str">
        <f>IF(SUM(Q60:BO60)=0,"",SUM(Q60:BO60))</f>
        <v/>
      </c>
      <c r="L60" s="248"/>
      <c r="M60" s="248"/>
      <c r="N60" s="248"/>
      <c r="O60" s="248"/>
      <c r="P60" s="249"/>
      <c r="Q60" s="164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79"/>
      <c r="AF60" s="164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79"/>
      <c r="AZ60" s="164"/>
      <c r="BA60" s="165"/>
      <c r="BB60" s="165"/>
      <c r="BC60" s="165"/>
      <c r="BD60" s="179"/>
      <c r="BE60" s="164"/>
      <c r="BF60" s="165"/>
      <c r="BG60" s="165"/>
      <c r="BH60" s="165"/>
      <c r="BI60" s="165"/>
      <c r="BJ60" s="179"/>
      <c r="BK60" s="242"/>
      <c r="BL60" s="165"/>
      <c r="BM60" s="165"/>
      <c r="BN60" s="165"/>
      <c r="BO60" s="179"/>
    </row>
    <row r="61" spans="2:67" s="1" customFormat="1" ht="15" customHeight="1" x14ac:dyDescent="0.2">
      <c r="B61" s="261" t="s">
        <v>114</v>
      </c>
      <c r="C61" s="262"/>
      <c r="D61" s="262"/>
      <c r="E61" s="262"/>
      <c r="F61" s="262"/>
      <c r="G61" s="262"/>
      <c r="H61" s="262"/>
      <c r="I61" s="262"/>
      <c r="J61" s="263"/>
      <c r="K61" s="250" t="str">
        <f t="shared" ref="K61:K62" si="0">IF(SUM(Q61:BO61)=0,"",SUM(Q61:BO61))</f>
        <v/>
      </c>
      <c r="L61" s="251"/>
      <c r="M61" s="251"/>
      <c r="N61" s="251"/>
      <c r="O61" s="251"/>
      <c r="P61" s="252"/>
      <c r="Q61" s="209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43"/>
      <c r="AF61" s="209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43"/>
      <c r="AZ61" s="209"/>
      <c r="BA61" s="210"/>
      <c r="BB61" s="210"/>
      <c r="BC61" s="210"/>
      <c r="BD61" s="243"/>
      <c r="BE61" s="209"/>
      <c r="BF61" s="210"/>
      <c r="BG61" s="210"/>
      <c r="BH61" s="210"/>
      <c r="BI61" s="210"/>
      <c r="BJ61" s="243"/>
      <c r="BK61" s="244"/>
      <c r="BL61" s="210"/>
      <c r="BM61" s="210"/>
      <c r="BN61" s="210"/>
      <c r="BO61" s="243"/>
    </row>
    <row r="62" spans="2:67" s="1" customFormat="1" ht="15" customHeight="1" x14ac:dyDescent="0.2">
      <c r="B62" s="253" t="s">
        <v>115</v>
      </c>
      <c r="C62" s="254"/>
      <c r="D62" s="254"/>
      <c r="E62" s="254"/>
      <c r="F62" s="254"/>
      <c r="G62" s="254"/>
      <c r="H62" s="254"/>
      <c r="I62" s="254"/>
      <c r="J62" s="255"/>
      <c r="K62" s="202" t="str">
        <f t="shared" si="0"/>
        <v/>
      </c>
      <c r="L62" s="195"/>
      <c r="M62" s="195"/>
      <c r="N62" s="195"/>
      <c r="O62" s="195"/>
      <c r="P62" s="201"/>
      <c r="Q62" s="203" t="str">
        <f>IF(SUM(Q60:U61)=0,"",SUM(Q60:U61))</f>
        <v/>
      </c>
      <c r="R62" s="204"/>
      <c r="S62" s="204"/>
      <c r="T62" s="204"/>
      <c r="U62" s="204"/>
      <c r="V62" s="194" t="str">
        <f t="shared" ref="V62" si="1">IF(SUM(V60:Z61)=0,"",SUM(V60:Z61))</f>
        <v/>
      </c>
      <c r="W62" s="195"/>
      <c r="X62" s="195"/>
      <c r="Y62" s="195"/>
      <c r="Z62" s="196"/>
      <c r="AA62" s="194" t="str">
        <f t="shared" ref="AA62" si="2">IF(SUM(AA60:AE61)=0,"",SUM(AA60:AE61))</f>
        <v/>
      </c>
      <c r="AB62" s="195"/>
      <c r="AC62" s="195"/>
      <c r="AD62" s="195"/>
      <c r="AE62" s="201"/>
      <c r="AF62" s="202" t="str">
        <f t="shared" ref="AF62" si="3">IF(SUM(AF60:AJ61)=0,"",SUM(AF60:AJ61))</f>
        <v/>
      </c>
      <c r="AG62" s="195"/>
      <c r="AH62" s="195"/>
      <c r="AI62" s="195"/>
      <c r="AJ62" s="196"/>
      <c r="AK62" s="194" t="str">
        <f t="shared" ref="AK62" si="4">IF(SUM(AK60:AO61)=0,"",SUM(AK60:AO61))</f>
        <v/>
      </c>
      <c r="AL62" s="195"/>
      <c r="AM62" s="195"/>
      <c r="AN62" s="195"/>
      <c r="AO62" s="196"/>
      <c r="AP62" s="194" t="str">
        <f t="shared" ref="AP62" si="5">IF(SUM(AP60:AT61)=0,"",SUM(AP60:AT61))</f>
        <v/>
      </c>
      <c r="AQ62" s="195"/>
      <c r="AR62" s="195"/>
      <c r="AS62" s="195"/>
      <c r="AT62" s="196"/>
      <c r="AU62" s="194" t="str">
        <f t="shared" ref="AU62" si="6">IF(SUM(AU60:AY61)=0,"",SUM(AU60:AY61))</f>
        <v/>
      </c>
      <c r="AV62" s="195"/>
      <c r="AW62" s="195"/>
      <c r="AX62" s="195"/>
      <c r="AY62" s="201"/>
      <c r="AZ62" s="202" t="str">
        <f t="shared" ref="AZ62" si="7">IF(SUM(AZ60:BD61)=0,"",SUM(AZ60:BD61))</f>
        <v/>
      </c>
      <c r="BA62" s="195"/>
      <c r="BB62" s="195"/>
      <c r="BC62" s="195"/>
      <c r="BD62" s="201"/>
      <c r="BE62" s="203" t="str">
        <f>IF(SUM(BE60:BJ61)=0,"",SUM(BE60:BJ61))</f>
        <v/>
      </c>
      <c r="BF62" s="204"/>
      <c r="BG62" s="204"/>
      <c r="BH62" s="204"/>
      <c r="BI62" s="204"/>
      <c r="BJ62" s="205"/>
      <c r="BK62" s="202" t="str">
        <f t="shared" ref="BK62" si="8">IF(SUM(BK60:BO61)=0,"",SUM(BK60:BO61))</f>
        <v/>
      </c>
      <c r="BL62" s="195"/>
      <c r="BM62" s="195"/>
      <c r="BN62" s="195"/>
      <c r="BO62" s="201"/>
    </row>
    <row r="63" spans="2:67" s="1" customFormat="1" ht="15" customHeight="1" x14ac:dyDescent="0.2">
      <c r="B63" s="155" t="s">
        <v>66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7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</row>
    <row r="64" spans="2:67" s="1" customFormat="1" ht="15" customHeight="1" x14ac:dyDescent="0.2">
      <c r="B64" s="258" t="s">
        <v>142</v>
      </c>
      <c r="C64" s="259"/>
      <c r="D64" s="259"/>
      <c r="E64" s="259"/>
      <c r="F64" s="259"/>
      <c r="G64" s="259"/>
      <c r="H64" s="259"/>
      <c r="I64" s="259"/>
      <c r="J64" s="260"/>
      <c r="K64" s="275" t="str">
        <f>IF(Q64+AA64=0,"",Q64+AA64)</f>
        <v/>
      </c>
      <c r="L64" s="276"/>
      <c r="M64" s="276"/>
      <c r="N64" s="276"/>
      <c r="O64" s="276"/>
      <c r="P64" s="277"/>
      <c r="Q64" s="272"/>
      <c r="R64" s="272"/>
      <c r="S64" s="272"/>
      <c r="T64" s="272"/>
      <c r="U64" s="273"/>
      <c r="V64" s="266"/>
      <c r="W64" s="267"/>
      <c r="X64" s="267"/>
      <c r="Y64" s="267"/>
      <c r="Z64" s="268"/>
      <c r="AA64" s="256"/>
      <c r="AB64" s="256"/>
      <c r="AC64" s="256"/>
      <c r="AD64" s="256"/>
      <c r="AE64" s="2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</row>
    <row r="65" spans="2:67" s="1" customFormat="1" ht="15" customHeight="1" x14ac:dyDescent="0.2">
      <c r="B65" s="261" t="s">
        <v>116</v>
      </c>
      <c r="C65" s="262"/>
      <c r="D65" s="262"/>
      <c r="E65" s="262"/>
      <c r="F65" s="262"/>
      <c r="G65" s="262"/>
      <c r="H65" s="262"/>
      <c r="I65" s="262"/>
      <c r="J65" s="263"/>
      <c r="K65" s="278" t="str">
        <f>IF(AA65=0,"",AA65)</f>
        <v/>
      </c>
      <c r="L65" s="279"/>
      <c r="M65" s="279"/>
      <c r="N65" s="279"/>
      <c r="O65" s="279"/>
      <c r="P65" s="280"/>
      <c r="Q65" s="270"/>
      <c r="R65" s="270"/>
      <c r="S65" s="270"/>
      <c r="T65" s="270"/>
      <c r="U65" s="274"/>
      <c r="V65" s="269"/>
      <c r="W65" s="270"/>
      <c r="X65" s="270"/>
      <c r="Y65" s="270"/>
      <c r="Z65" s="271"/>
      <c r="AA65" s="264"/>
      <c r="AB65" s="264"/>
      <c r="AC65" s="264"/>
      <c r="AD65" s="264"/>
      <c r="AE65" s="265"/>
    </row>
    <row r="66" spans="2:67" s="1" customFormat="1" ht="12" customHeight="1" x14ac:dyDescent="0.2">
      <c r="B66" s="1" t="s">
        <v>126</v>
      </c>
    </row>
    <row r="67" spans="2:67" s="1" customFormat="1" ht="16.5" customHeight="1" x14ac:dyDescent="0.2">
      <c r="BO67" s="12" t="s">
        <v>131</v>
      </c>
    </row>
    <row r="68" spans="2:67" s="1" customFormat="1" ht="16.5" customHeight="1" x14ac:dyDescent="0.2"/>
    <row r="69" spans="2:67" s="1" customFormat="1" ht="8.25" customHeight="1" x14ac:dyDescent="0.2"/>
    <row r="70" spans="2:67" s="1" customFormat="1" ht="8.25" customHeight="1" x14ac:dyDescent="0.2"/>
    <row r="71" spans="2:67" s="1" customFormat="1" ht="9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spans="2:67" s="1" customFormat="1" ht="9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2:67" s="1" customFormat="1" ht="9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2:67" s="1" customFormat="1" ht="9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2:67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67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67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67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67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67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2:41" s="2" customForma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2:41" s="2" customForma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2:41" s="2" customForma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2:41" s="2" customForma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2:41" s="2" customForma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2:41" s="2" customForma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2:41" s="2" customForma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</sheetData>
  <sheetProtection sheet="1" objects="1" scenarios="1" selectLockedCells="1"/>
  <mergeCells count="274">
    <mergeCell ref="AA65:AE65"/>
    <mergeCell ref="V64:Z64"/>
    <mergeCell ref="V65:Z65"/>
    <mergeCell ref="Q64:U64"/>
    <mergeCell ref="Q65:U65"/>
    <mergeCell ref="K64:P64"/>
    <mergeCell ref="K65:P65"/>
    <mergeCell ref="B64:J64"/>
    <mergeCell ref="B65:J65"/>
    <mergeCell ref="K60:P60"/>
    <mergeCell ref="K61:P61"/>
    <mergeCell ref="K62:P62"/>
    <mergeCell ref="B62:J62"/>
    <mergeCell ref="AA64:AE64"/>
    <mergeCell ref="AA62:AE62"/>
    <mergeCell ref="AA60:AE60"/>
    <mergeCell ref="AA61:AE61"/>
    <mergeCell ref="B60:J60"/>
    <mergeCell ref="B61:J61"/>
    <mergeCell ref="AK60:AO60"/>
    <mergeCell ref="AK61:AO61"/>
    <mergeCell ref="V60:Z60"/>
    <mergeCell ref="V61:Z61"/>
    <mergeCell ref="AF59:AJ59"/>
    <mergeCell ref="AK59:AO59"/>
    <mergeCell ref="AP59:AT59"/>
    <mergeCell ref="V62:Z62"/>
    <mergeCell ref="Q60:U60"/>
    <mergeCell ref="Q61:U61"/>
    <mergeCell ref="Q62:U62"/>
    <mergeCell ref="BI5:BO5"/>
    <mergeCell ref="BI9:BO9"/>
    <mergeCell ref="BK62:BO62"/>
    <mergeCell ref="AP60:AT60"/>
    <mergeCell ref="AU60:AY60"/>
    <mergeCell ref="AZ60:BD60"/>
    <mergeCell ref="BE60:BJ60"/>
    <mergeCell ref="BK60:BO60"/>
    <mergeCell ref="AP61:AT61"/>
    <mergeCell ref="AU61:AY61"/>
    <mergeCell ref="AZ61:BD61"/>
    <mergeCell ref="BE61:BJ61"/>
    <mergeCell ref="BK61:BO61"/>
    <mergeCell ref="BB33:BH33"/>
    <mergeCell ref="BI33:BO33"/>
    <mergeCell ref="AN34:AT35"/>
    <mergeCell ref="AU34:BA35"/>
    <mergeCell ref="AL28:AV29"/>
    <mergeCell ref="BI34:BO35"/>
    <mergeCell ref="AT40:BE40"/>
    <mergeCell ref="AT41:BE41"/>
    <mergeCell ref="AT42:BE42"/>
    <mergeCell ref="BF40:BG40"/>
    <mergeCell ref="BF41:BG41"/>
    <mergeCell ref="BF42:BG42"/>
    <mergeCell ref="BN37:BO37"/>
    <mergeCell ref="BH37:BI37"/>
    <mergeCell ref="BJ37:BK37"/>
    <mergeCell ref="BL37:BM37"/>
    <mergeCell ref="BD37:BE37"/>
    <mergeCell ref="BF37:BG37"/>
    <mergeCell ref="BL48:BO48"/>
    <mergeCell ref="BH48:BK48"/>
    <mergeCell ref="AT46:BE46"/>
    <mergeCell ref="BH43:BK43"/>
    <mergeCell ref="AT38:BG39"/>
    <mergeCell ref="BL44:BO44"/>
    <mergeCell ref="BH45:BK45"/>
    <mergeCell ref="BH41:BK41"/>
    <mergeCell ref="BH38:BO38"/>
    <mergeCell ref="BH39:BK39"/>
    <mergeCell ref="BL39:BO39"/>
    <mergeCell ref="BI52:BO53"/>
    <mergeCell ref="BL41:BO41"/>
    <mergeCell ref="BL47:BO47"/>
    <mergeCell ref="BH40:BK40"/>
    <mergeCell ref="BH42:BK42"/>
    <mergeCell ref="BL45:BO45"/>
    <mergeCell ref="BL42:BO42"/>
    <mergeCell ref="BL46:BO46"/>
    <mergeCell ref="BH46:BK46"/>
    <mergeCell ref="BL43:BO43"/>
    <mergeCell ref="BH44:BK44"/>
    <mergeCell ref="Q57:BO57"/>
    <mergeCell ref="AP46:AS46"/>
    <mergeCell ref="AL48:AO48"/>
    <mergeCell ref="AT47:BE47"/>
    <mergeCell ref="N44:O44"/>
    <mergeCell ref="T46:W46"/>
    <mergeCell ref="T45:W45"/>
    <mergeCell ref="AL43:AO43"/>
    <mergeCell ref="AL46:AO46"/>
    <mergeCell ref="AJ44:AK44"/>
    <mergeCell ref="AJ43:AK43"/>
    <mergeCell ref="N46:O46"/>
    <mergeCell ref="X46:AI46"/>
    <mergeCell ref="AJ46:AK46"/>
    <mergeCell ref="K57:P59"/>
    <mergeCell ref="BF45:BG45"/>
    <mergeCell ref="BK58:BO59"/>
    <mergeCell ref="BE58:BJ59"/>
    <mergeCell ref="AZ58:BD59"/>
    <mergeCell ref="AF58:AY58"/>
    <mergeCell ref="AU59:AY59"/>
    <mergeCell ref="B26:L27"/>
    <mergeCell ref="X26:AK26"/>
    <mergeCell ref="X27:AK27"/>
    <mergeCell ref="M26:W26"/>
    <mergeCell ref="M27:W27"/>
    <mergeCell ref="AL39:AO39"/>
    <mergeCell ref="AJ45:AK45"/>
    <mergeCell ref="AL45:AO45"/>
    <mergeCell ref="B42:M42"/>
    <mergeCell ref="N42:O42"/>
    <mergeCell ref="X38:AK39"/>
    <mergeCell ref="P41:S41"/>
    <mergeCell ref="B40:M40"/>
    <mergeCell ref="B41:M41"/>
    <mergeCell ref="N40:O40"/>
    <mergeCell ref="P40:S40"/>
    <mergeCell ref="T40:W40"/>
    <mergeCell ref="B45:M45"/>
    <mergeCell ref="AL44:AO44"/>
    <mergeCell ref="N41:O41"/>
    <mergeCell ref="T41:W41"/>
    <mergeCell ref="T43:W43"/>
    <mergeCell ref="B46:M46"/>
    <mergeCell ref="B43:M43"/>
    <mergeCell ref="B63:AE63"/>
    <mergeCell ref="AP62:AT62"/>
    <mergeCell ref="AU62:AY62"/>
    <mergeCell ref="AZ62:BD62"/>
    <mergeCell ref="BE62:BJ62"/>
    <mergeCell ref="X47:AI47"/>
    <mergeCell ref="X48:AI48"/>
    <mergeCell ref="AL47:AO47"/>
    <mergeCell ref="W52:AD53"/>
    <mergeCell ref="AE52:AK53"/>
    <mergeCell ref="B52:V53"/>
    <mergeCell ref="AL52:AS53"/>
    <mergeCell ref="AP48:AS48"/>
    <mergeCell ref="B48:M48"/>
    <mergeCell ref="N48:O48"/>
    <mergeCell ref="AF60:AJ60"/>
    <mergeCell ref="AF61:AJ61"/>
    <mergeCell ref="AF62:AJ62"/>
    <mergeCell ref="B47:M47"/>
    <mergeCell ref="AA58:AE59"/>
    <mergeCell ref="V58:Z59"/>
    <mergeCell ref="Q58:U59"/>
    <mergeCell ref="B57:J59"/>
    <mergeCell ref="AK62:AO62"/>
    <mergeCell ref="Q6:AC6"/>
    <mergeCell ref="AG8:BF8"/>
    <mergeCell ref="AG6:BF6"/>
    <mergeCell ref="AG7:BF7"/>
    <mergeCell ref="Q7:AC7"/>
    <mergeCell ref="Q8:AC8"/>
    <mergeCell ref="Q12:AD13"/>
    <mergeCell ref="Q15:AD16"/>
    <mergeCell ref="Q18:AD19"/>
    <mergeCell ref="P45:S45"/>
    <mergeCell ref="P43:S43"/>
    <mergeCell ref="T42:W42"/>
    <mergeCell ref="P44:S44"/>
    <mergeCell ref="T44:W44"/>
    <mergeCell ref="X43:AI43"/>
    <mergeCell ref="X44:AI44"/>
    <mergeCell ref="P46:S46"/>
    <mergeCell ref="AJ42:AK42"/>
    <mergeCell ref="X42:AI42"/>
    <mergeCell ref="O12:P13"/>
    <mergeCell ref="AT44:BE44"/>
    <mergeCell ref="AT43:BE43"/>
    <mergeCell ref="BI6:BO8"/>
    <mergeCell ref="BL40:BO40"/>
    <mergeCell ref="AR16:AW19"/>
    <mergeCell ref="AX16:BB19"/>
    <mergeCell ref="BC16:BG19"/>
    <mergeCell ref="AF13:AK15"/>
    <mergeCell ref="AL13:AQ15"/>
    <mergeCell ref="AR13:AW15"/>
    <mergeCell ref="AX13:BB15"/>
    <mergeCell ref="X28:AK29"/>
    <mergeCell ref="AW28:BF29"/>
    <mergeCell ref="AP40:AS40"/>
    <mergeCell ref="AL27:AV27"/>
    <mergeCell ref="AX11:BG12"/>
    <mergeCell ref="BG26:BO26"/>
    <mergeCell ref="BG27:BO27"/>
    <mergeCell ref="AW26:BF26"/>
    <mergeCell ref="AL26:AV26"/>
    <mergeCell ref="AF11:AW12"/>
    <mergeCell ref="AW27:BF27"/>
    <mergeCell ref="BC13:BG15"/>
    <mergeCell ref="BB34:BH35"/>
    <mergeCell ref="O21:AA22"/>
    <mergeCell ref="P38:W38"/>
    <mergeCell ref="E21:N22"/>
    <mergeCell ref="E11:N14"/>
    <mergeCell ref="E18:N19"/>
    <mergeCell ref="O15:P16"/>
    <mergeCell ref="O18:P19"/>
    <mergeCell ref="AT52:AZ53"/>
    <mergeCell ref="BA52:BH53"/>
    <mergeCell ref="BH47:BK47"/>
    <mergeCell ref="BF48:BG48"/>
    <mergeCell ref="AT48:BE48"/>
    <mergeCell ref="BF47:BG47"/>
    <mergeCell ref="BF46:BG46"/>
    <mergeCell ref="BF44:BG44"/>
    <mergeCell ref="BF43:BG43"/>
    <mergeCell ref="AT45:BE45"/>
    <mergeCell ref="BG28:BO29"/>
    <mergeCell ref="Z32:BO32"/>
    <mergeCell ref="Z33:AF33"/>
    <mergeCell ref="AG33:AM33"/>
    <mergeCell ref="AN33:AT33"/>
    <mergeCell ref="AU33:BA33"/>
    <mergeCell ref="B34:L35"/>
    <mergeCell ref="AP45:AS45"/>
    <mergeCell ref="AP41:AS41"/>
    <mergeCell ref="P42:S42"/>
    <mergeCell ref="M28:W29"/>
    <mergeCell ref="B38:O39"/>
    <mergeCell ref="P39:S39"/>
    <mergeCell ref="T39:W39"/>
    <mergeCell ref="AP44:AS44"/>
    <mergeCell ref="AP43:AS43"/>
    <mergeCell ref="M34:Y35"/>
    <mergeCell ref="X45:AI45"/>
    <mergeCell ref="AL38:AS38"/>
    <mergeCell ref="AL41:AO41"/>
    <mergeCell ref="AL42:AO42"/>
    <mergeCell ref="AL40:AO40"/>
    <mergeCell ref="AP42:AS42"/>
    <mergeCell ref="Z34:AF35"/>
    <mergeCell ref="AG34:AM35"/>
    <mergeCell ref="AP39:AS39"/>
    <mergeCell ref="C15:D16"/>
    <mergeCell ref="AF16:AK19"/>
    <mergeCell ref="AL16:AQ19"/>
    <mergeCell ref="N47:O47"/>
    <mergeCell ref="P48:S48"/>
    <mergeCell ref="T48:W48"/>
    <mergeCell ref="X40:AI40"/>
    <mergeCell ref="X41:AI41"/>
    <mergeCell ref="AJ40:AK40"/>
    <mergeCell ref="AJ41:AK41"/>
    <mergeCell ref="N43:O43"/>
    <mergeCell ref="E15:N16"/>
    <mergeCell ref="C21:D22"/>
    <mergeCell ref="B44:M44"/>
    <mergeCell ref="N45:O45"/>
    <mergeCell ref="AP47:AS47"/>
    <mergeCell ref="P47:S47"/>
    <mergeCell ref="T47:W47"/>
    <mergeCell ref="AJ47:AK47"/>
    <mergeCell ref="AJ48:AK48"/>
    <mergeCell ref="C18:D19"/>
    <mergeCell ref="B28:L29"/>
    <mergeCell ref="B32:L33"/>
    <mergeCell ref="M32:Y33"/>
    <mergeCell ref="C12:D13"/>
    <mergeCell ref="AG5:BF5"/>
    <mergeCell ref="AF9:AQ9"/>
    <mergeCell ref="AR9:AS9"/>
    <mergeCell ref="AT9:AU9"/>
    <mergeCell ref="AV9:AW9"/>
    <mergeCell ref="AX9:AY9"/>
    <mergeCell ref="AZ9:BA9"/>
    <mergeCell ref="BB9:BC9"/>
    <mergeCell ref="BD9:BE9"/>
    <mergeCell ref="BF9:BG9"/>
  </mergeCells>
  <phoneticPr fontId="0" type="noConversion"/>
  <conditionalFormatting sqref="AA64:AE65">
    <cfRule type="expression" dxfId="4" priority="4">
      <formula>OR($AA$62&lt;$AA$64+$AA$65,AND($AA$62="",AA64&gt;0))</formula>
    </cfRule>
  </conditionalFormatting>
  <conditionalFormatting sqref="Q64:U64">
    <cfRule type="expression" dxfId="3" priority="3">
      <formula>OR($Q$64&gt;$Q$62,AND($Q$62="",$Q$64&gt;0))</formula>
    </cfRule>
  </conditionalFormatting>
  <conditionalFormatting sqref="AE52:AK53">
    <cfRule type="expression" dxfId="2" priority="2">
      <formula>AND($BH$48&lt;&gt;"",$BH$48&gt;$AE$52)</formula>
    </cfRule>
  </conditionalFormatting>
  <conditionalFormatting sqref="AT52:AZ53">
    <cfRule type="expression" dxfId="1" priority="1">
      <formula>AND($BL$48&lt;&gt;"",$BL$48&gt;$AT$52)</formula>
    </cfRule>
  </conditionalFormatting>
  <pageMargins left="0.39370078740157483" right="0.27559055118110237" top="0.31496062992125984" bottom="0.23622047244094491" header="0.23622047244094491" footer="0.19685039370078741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A134"/>
  <sheetViews>
    <sheetView view="pageLayout" zoomScale="130" zoomScaleNormal="100" zoomScaleSheetLayoutView="130" zoomScalePageLayoutView="130" workbookViewId="0">
      <selection activeCell="BA48" sqref="BA48:BG48"/>
    </sheetView>
  </sheetViews>
  <sheetFormatPr baseColWidth="10" defaultColWidth="11.42578125" defaultRowHeight="12.75" x14ac:dyDescent="0.2"/>
  <cols>
    <col min="1" max="1" width="1.42578125" style="22" customWidth="1"/>
    <col min="2" max="7" width="1.42578125" style="21" customWidth="1"/>
    <col min="8" max="8" width="1.140625" style="21" customWidth="1"/>
    <col min="9" max="41" width="1.42578125" style="21" customWidth="1"/>
    <col min="42" max="65" width="1.42578125" style="22" customWidth="1"/>
    <col min="66" max="66" width="1.28515625" style="22" customWidth="1"/>
    <col min="67" max="107" width="1.42578125" style="22" customWidth="1"/>
    <col min="108" max="16384" width="11.42578125" style="22"/>
  </cols>
  <sheetData>
    <row r="1" spans="2:68" ht="13.15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2:68" s="4" customFormat="1" ht="13.5" customHeight="1" x14ac:dyDescent="0.25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2:68" s="4" customFormat="1" ht="13.5" customHeight="1" x14ac:dyDescent="0.25">
      <c r="B3" s="19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8"/>
      <c r="AF3" s="28"/>
      <c r="AG3" s="28"/>
      <c r="AH3" s="28"/>
      <c r="AI3" s="28"/>
      <c r="AJ3" s="28"/>
      <c r="AK3" s="28"/>
      <c r="AL3" s="28"/>
      <c r="AM3" s="28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3"/>
    </row>
    <row r="4" spans="2:68" ht="9.75" customHeight="1" x14ac:dyDescent="0.2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</row>
    <row r="5" spans="2:68" ht="15.75" customHeight="1" x14ac:dyDescent="0.2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4"/>
      <c r="T5" s="25"/>
      <c r="U5" s="25"/>
      <c r="V5" s="25"/>
      <c r="W5" s="25"/>
      <c r="X5" s="25"/>
      <c r="Y5" s="25"/>
      <c r="Z5" s="25"/>
      <c r="AA5" s="25"/>
      <c r="AB5" s="24"/>
      <c r="AC5" s="25"/>
      <c r="AD5" s="26"/>
      <c r="AE5" s="88"/>
      <c r="AF5" s="76"/>
      <c r="AG5" s="98" t="str">
        <f>[1]Hinweise!$AG$8</f>
        <v>Berufliche Schulen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77"/>
      <c r="BI5" s="240" t="s">
        <v>17</v>
      </c>
      <c r="BJ5" s="240"/>
      <c r="BK5" s="240"/>
      <c r="BL5" s="240"/>
      <c r="BM5" s="240"/>
      <c r="BN5" s="240"/>
      <c r="BO5" s="240"/>
      <c r="BP5" s="74"/>
    </row>
    <row r="6" spans="2:68" ht="15.75" customHeight="1" x14ac:dyDescent="0.6">
      <c r="B6" s="27"/>
      <c r="C6" s="85" t="s">
        <v>61</v>
      </c>
      <c r="D6" s="85"/>
      <c r="E6" s="85"/>
      <c r="F6" s="85"/>
      <c r="G6" s="85"/>
      <c r="H6" s="85"/>
      <c r="I6" s="85"/>
      <c r="J6" s="88"/>
      <c r="K6" s="85"/>
      <c r="L6" s="85"/>
      <c r="M6" s="88"/>
      <c r="N6" s="85"/>
      <c r="O6" s="85"/>
      <c r="P6" s="88"/>
      <c r="Q6" s="323" t="str">
        <f>'7.3.1'!Q6:AC6</f>
        <v>Beispiel RB</v>
      </c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29"/>
      <c r="AE6" s="88"/>
      <c r="AF6" s="78"/>
      <c r="AG6" s="199" t="str">
        <f>[1]Hinweise!$AG$9</f>
        <v>Schulzentrum</v>
      </c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79"/>
      <c r="BI6" s="178" t="s">
        <v>62</v>
      </c>
      <c r="BJ6" s="178"/>
      <c r="BK6" s="178"/>
      <c r="BL6" s="178"/>
      <c r="BM6" s="178"/>
      <c r="BN6" s="178"/>
      <c r="BO6" s="178"/>
      <c r="BP6" s="73"/>
    </row>
    <row r="7" spans="2:68" ht="15.75" customHeight="1" x14ac:dyDescent="0.6">
      <c r="B7" s="27"/>
      <c r="C7" s="85" t="s">
        <v>2</v>
      </c>
      <c r="D7" s="85"/>
      <c r="E7" s="85"/>
      <c r="F7" s="85"/>
      <c r="G7" s="85"/>
      <c r="H7" s="85"/>
      <c r="I7" s="85"/>
      <c r="J7" s="88"/>
      <c r="K7" s="85"/>
      <c r="L7" s="85"/>
      <c r="M7" s="88"/>
      <c r="N7" s="85"/>
      <c r="O7" s="85"/>
      <c r="P7" s="85"/>
      <c r="Q7" s="197" t="str">
        <f>'7.3.1'!Q7:AC7</f>
        <v>Beispielregion</v>
      </c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29"/>
      <c r="AE7" s="88"/>
      <c r="AF7" s="78"/>
      <c r="AG7" s="198" t="str">
        <f>[1]Hinweise!$AG$10</f>
        <v>Beispielstr. 1</v>
      </c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79"/>
      <c r="BI7" s="178"/>
      <c r="BJ7" s="178"/>
      <c r="BK7" s="178"/>
      <c r="BL7" s="178"/>
      <c r="BM7" s="178"/>
      <c r="BN7" s="178"/>
      <c r="BO7" s="178"/>
      <c r="BP7" s="73"/>
    </row>
    <row r="8" spans="2:68" ht="15.75" customHeight="1" x14ac:dyDescent="0.6">
      <c r="B8" s="27"/>
      <c r="C8" s="85" t="s">
        <v>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197" t="str">
        <f>'7.3.1'!Q8:AC8</f>
        <v>Beispielkreis</v>
      </c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29"/>
      <c r="AE8" s="88"/>
      <c r="AF8" s="78"/>
      <c r="AG8" s="198" t="str">
        <f>[1]Hinweise!$AG$11</f>
        <v>79999 Beispielort</v>
      </c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79"/>
      <c r="BI8" s="178"/>
      <c r="BJ8" s="178"/>
      <c r="BK8" s="178"/>
      <c r="BL8" s="178"/>
      <c r="BM8" s="178"/>
      <c r="BN8" s="178"/>
      <c r="BO8" s="178"/>
      <c r="BP8" s="73"/>
    </row>
    <row r="9" spans="2:68" ht="18" customHeight="1" x14ac:dyDescent="0.2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1"/>
      <c r="T9" s="32"/>
      <c r="U9" s="32"/>
      <c r="V9" s="32"/>
      <c r="W9" s="32"/>
      <c r="X9" s="32"/>
      <c r="Y9" s="32"/>
      <c r="Z9" s="32"/>
      <c r="AA9" s="32"/>
      <c r="AB9" s="31"/>
      <c r="AC9" s="32"/>
      <c r="AD9" s="33"/>
      <c r="AE9" s="88"/>
      <c r="AF9" s="99" t="s">
        <v>134</v>
      </c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1"/>
      <c r="AR9" s="102">
        <v>0</v>
      </c>
      <c r="AS9" s="103"/>
      <c r="AT9" s="102">
        <v>4</v>
      </c>
      <c r="AU9" s="103"/>
      <c r="AV9" s="104" t="str">
        <f>IF([1]Hinweise!$AV$12="","",[1]Hinweise!$AV$12)</f>
        <v/>
      </c>
      <c r="AW9" s="104"/>
      <c r="AX9" s="104" t="str">
        <f>IF([1]Hinweise!$AX$12="","",[1]Hinweise!$AX$12)</f>
        <v/>
      </c>
      <c r="AY9" s="104"/>
      <c r="AZ9" s="104" t="str">
        <f>IF([1]Hinweise!$AZ$12="","",[1]Hinweise!$AZ$12)</f>
        <v/>
      </c>
      <c r="BA9" s="104"/>
      <c r="BB9" s="104" t="str">
        <f>IF([1]Hinweise!$BB$12="","",[1]Hinweise!$BB$12)</f>
        <v/>
      </c>
      <c r="BC9" s="104"/>
      <c r="BD9" s="104" t="str">
        <f>IF([1]Hinweise!$BD$12="","",[1]Hinweise!$BD$12)</f>
        <v/>
      </c>
      <c r="BE9" s="104"/>
      <c r="BF9" s="104" t="str">
        <f>IF([1]Hinweise!$BF$12="","",[1]Hinweise!$BF$12)</f>
        <v/>
      </c>
      <c r="BG9" s="104"/>
      <c r="BI9" s="241" t="str">
        <f>'7.3.1'!BI9:BP9</f>
        <v>Stand 
20.10.2021</v>
      </c>
      <c r="BJ9" s="241"/>
      <c r="BK9" s="241"/>
      <c r="BL9" s="241"/>
      <c r="BM9" s="241"/>
      <c r="BN9" s="241"/>
      <c r="BO9" s="241"/>
      <c r="BP9" s="75"/>
    </row>
    <row r="10" spans="2:68" ht="9.75" customHeight="1" x14ac:dyDescent="0.2">
      <c r="B10" s="88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7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8"/>
      <c r="AL10" s="34"/>
      <c r="AM10" s="34"/>
      <c r="AN10" s="34"/>
      <c r="AO10" s="88"/>
    </row>
    <row r="11" spans="2:68" ht="6.75" customHeight="1" x14ac:dyDescent="0.2">
      <c r="B11" s="35"/>
      <c r="C11" s="24"/>
      <c r="D11" s="24"/>
      <c r="E11" s="167" t="s">
        <v>77</v>
      </c>
      <c r="F11" s="167"/>
      <c r="G11" s="167"/>
      <c r="H11" s="167"/>
      <c r="I11" s="167"/>
      <c r="J11" s="167"/>
      <c r="K11" s="167"/>
      <c r="L11" s="167"/>
      <c r="M11" s="167"/>
      <c r="N11" s="167"/>
      <c r="O11" s="24"/>
      <c r="P11" s="24"/>
      <c r="Q11" s="24"/>
      <c r="R11" s="25"/>
      <c r="S11" s="24"/>
      <c r="T11" s="25"/>
      <c r="U11" s="25"/>
      <c r="V11" s="25"/>
      <c r="W11" s="25"/>
      <c r="X11" s="25"/>
      <c r="Y11" s="25"/>
      <c r="Z11" s="25"/>
      <c r="AA11" s="25"/>
      <c r="AB11" s="24"/>
      <c r="AC11" s="25"/>
      <c r="AD11" s="26"/>
      <c r="AE11" s="88"/>
      <c r="AF11" s="180" t="s">
        <v>18</v>
      </c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 t="s">
        <v>121</v>
      </c>
      <c r="AY11" s="180"/>
      <c r="AZ11" s="180"/>
      <c r="BA11" s="180"/>
      <c r="BB11" s="180"/>
      <c r="BC11" s="180"/>
      <c r="BD11" s="180"/>
      <c r="BE11" s="180"/>
      <c r="BF11" s="180"/>
      <c r="BG11" s="180"/>
    </row>
    <row r="12" spans="2:68" ht="7.5" customHeight="1" x14ac:dyDescent="0.2">
      <c r="B12" s="27"/>
      <c r="C12" s="296" t="str">
        <f>IF('7.3.1'!C12:O12="","",'7.3.1'!C12:O12)</f>
        <v>X</v>
      </c>
      <c r="D12" s="29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296" t="str">
        <f>IF('7.3.1'!O12:AA12="","",'7.3.1'!O12:AA12)</f>
        <v/>
      </c>
      <c r="P12" s="297"/>
      <c r="Q12" s="122" t="s">
        <v>76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24"/>
      <c r="AE12" s="88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</row>
    <row r="13" spans="2:68" s="2" customFormat="1" ht="7.5" customHeight="1" x14ac:dyDescent="0.2">
      <c r="B13" s="27"/>
      <c r="C13" s="298"/>
      <c r="D13" s="299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298"/>
      <c r="P13" s="299"/>
      <c r="Q13" s="122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24"/>
      <c r="AF13" s="180" t="s">
        <v>19</v>
      </c>
      <c r="AG13" s="180"/>
      <c r="AH13" s="180"/>
      <c r="AI13" s="180"/>
      <c r="AJ13" s="180"/>
      <c r="AK13" s="180"/>
      <c r="AL13" s="180" t="s">
        <v>20</v>
      </c>
      <c r="AM13" s="180"/>
      <c r="AN13" s="180"/>
      <c r="AO13" s="180"/>
      <c r="AP13" s="180"/>
      <c r="AQ13" s="180"/>
      <c r="AR13" s="181" t="s">
        <v>122</v>
      </c>
      <c r="AS13" s="180"/>
      <c r="AT13" s="180"/>
      <c r="AU13" s="180"/>
      <c r="AV13" s="180"/>
      <c r="AW13" s="180"/>
      <c r="AX13" s="180" t="s">
        <v>21</v>
      </c>
      <c r="AY13" s="180"/>
      <c r="AZ13" s="180"/>
      <c r="BA13" s="180"/>
      <c r="BB13" s="180"/>
      <c r="BC13" s="180" t="s">
        <v>22</v>
      </c>
      <c r="BD13" s="180"/>
      <c r="BE13" s="180"/>
      <c r="BF13" s="180"/>
      <c r="BG13" s="180"/>
    </row>
    <row r="14" spans="2:68" s="2" customFormat="1" ht="7.5" customHeight="1" x14ac:dyDescent="0.2">
      <c r="B14" s="27"/>
      <c r="C14" s="36"/>
      <c r="D14" s="36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36"/>
      <c r="P14" s="36"/>
      <c r="Q14" s="36"/>
      <c r="R14" s="37"/>
      <c r="S14" s="18"/>
      <c r="T14" s="37"/>
      <c r="U14" s="37"/>
      <c r="V14" s="37"/>
      <c r="W14" s="37"/>
      <c r="X14" s="37"/>
      <c r="Y14" s="37"/>
      <c r="Z14" s="37"/>
      <c r="AA14" s="37"/>
      <c r="AB14" s="36"/>
      <c r="AC14" s="37"/>
      <c r="AD14" s="38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</row>
    <row r="15" spans="2:68" s="2" customFormat="1" ht="7.5" customHeight="1" x14ac:dyDescent="0.2">
      <c r="B15" s="27"/>
      <c r="C15" s="296" t="str">
        <f>IF('7.3.1'!C15:O15="","",'7.3.1'!C15:O15)</f>
        <v/>
      </c>
      <c r="D15" s="297"/>
      <c r="E15" s="122" t="s">
        <v>70</v>
      </c>
      <c r="F15" s="123"/>
      <c r="G15" s="123"/>
      <c r="H15" s="123"/>
      <c r="I15" s="123"/>
      <c r="J15" s="123"/>
      <c r="K15" s="123"/>
      <c r="L15" s="123"/>
      <c r="M15" s="123"/>
      <c r="N15" s="124"/>
      <c r="O15" s="296" t="str">
        <f>IF('7.3.1'!O15:AA15="","",'7.3.1'!O15:AA15)</f>
        <v/>
      </c>
      <c r="P15" s="297"/>
      <c r="Q15" s="122" t="s">
        <v>90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24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</row>
    <row r="16" spans="2:68" s="2" customFormat="1" ht="7.5" customHeight="1" x14ac:dyDescent="0.2">
      <c r="B16" s="27"/>
      <c r="C16" s="298"/>
      <c r="D16" s="299"/>
      <c r="E16" s="122"/>
      <c r="F16" s="123"/>
      <c r="G16" s="123"/>
      <c r="H16" s="123"/>
      <c r="I16" s="123"/>
      <c r="J16" s="123"/>
      <c r="K16" s="123"/>
      <c r="L16" s="123"/>
      <c r="M16" s="123"/>
      <c r="N16" s="124"/>
      <c r="O16" s="298"/>
      <c r="P16" s="299"/>
      <c r="Q16" s="122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24"/>
      <c r="AF16" s="108">
        <f>[1]Hinweise!$AF$16</f>
        <v>0</v>
      </c>
      <c r="AG16" s="108"/>
      <c r="AH16" s="108"/>
      <c r="AI16" s="108"/>
      <c r="AJ16" s="108"/>
      <c r="AK16" s="108"/>
      <c r="AL16" s="108">
        <f>[1]Hinweise!$AL$16</f>
        <v>0</v>
      </c>
      <c r="AM16" s="108"/>
      <c r="AN16" s="108"/>
      <c r="AO16" s="108"/>
      <c r="AP16" s="108"/>
      <c r="AQ16" s="108"/>
      <c r="AR16" s="108">
        <f>[1]Hinweise!$AR$16</f>
        <v>0</v>
      </c>
      <c r="AS16" s="108"/>
      <c r="AT16" s="108"/>
      <c r="AU16" s="108"/>
      <c r="AV16" s="108"/>
      <c r="AW16" s="108"/>
      <c r="AX16" s="108">
        <f>[1]Hinweise!$AX$16</f>
        <v>0</v>
      </c>
      <c r="AY16" s="108"/>
      <c r="AZ16" s="108"/>
      <c r="BA16" s="108"/>
      <c r="BB16" s="108"/>
      <c r="BC16" s="108">
        <f>[1]Hinweise!$BC$16</f>
        <v>0</v>
      </c>
      <c r="BD16" s="108"/>
      <c r="BE16" s="108"/>
      <c r="BF16" s="108"/>
      <c r="BG16" s="108"/>
    </row>
    <row r="17" spans="2:79" s="2" customFormat="1" ht="7.5" customHeight="1" x14ac:dyDescent="0.2">
      <c r="B17" s="27"/>
      <c r="C17" s="36"/>
      <c r="D17" s="36"/>
      <c r="E17" s="18"/>
      <c r="F17" s="1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8"/>
      <c r="T17" s="37"/>
      <c r="U17" s="37"/>
      <c r="V17" s="37"/>
      <c r="W17" s="37"/>
      <c r="X17" s="37"/>
      <c r="Y17" s="37"/>
      <c r="Z17" s="37"/>
      <c r="AA17" s="37"/>
      <c r="AB17" s="36"/>
      <c r="AC17" s="37"/>
      <c r="AD17" s="3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</row>
    <row r="18" spans="2:79" s="2" customFormat="1" ht="7.5" customHeight="1" x14ac:dyDescent="0.2">
      <c r="B18" s="27"/>
      <c r="C18" s="296" t="str">
        <f>IF('7.3.1'!C18:O18="","",'7.3.1'!C18:O18)</f>
        <v/>
      </c>
      <c r="D18" s="297"/>
      <c r="E18" s="122" t="s">
        <v>38</v>
      </c>
      <c r="F18" s="123"/>
      <c r="G18" s="123"/>
      <c r="H18" s="123"/>
      <c r="I18" s="123"/>
      <c r="J18" s="123"/>
      <c r="K18" s="123"/>
      <c r="L18" s="123"/>
      <c r="M18" s="123"/>
      <c r="N18" s="124"/>
      <c r="O18" s="296" t="str">
        <f>IF('7.3.1'!O18:AA18="","",'7.3.1'!O18:AA18)</f>
        <v/>
      </c>
      <c r="P18" s="297"/>
      <c r="Q18" s="122" t="s">
        <v>63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24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</row>
    <row r="19" spans="2:79" s="2" customFormat="1" ht="7.5" customHeight="1" x14ac:dyDescent="0.2">
      <c r="B19" s="27"/>
      <c r="C19" s="298"/>
      <c r="D19" s="299"/>
      <c r="E19" s="122"/>
      <c r="F19" s="123"/>
      <c r="G19" s="123"/>
      <c r="H19" s="123"/>
      <c r="I19" s="123"/>
      <c r="J19" s="123"/>
      <c r="K19" s="123"/>
      <c r="L19" s="123"/>
      <c r="M19" s="123"/>
      <c r="N19" s="124"/>
      <c r="O19" s="298"/>
      <c r="P19" s="299"/>
      <c r="Q19" s="122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24"/>
      <c r="AE19" s="39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40"/>
    </row>
    <row r="20" spans="2:79" s="2" customFormat="1" ht="7.5" customHeight="1" x14ac:dyDescent="0.2">
      <c r="B20" s="27"/>
      <c r="C20" s="36"/>
      <c r="D20" s="36"/>
      <c r="E20" s="41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AD20" s="38"/>
      <c r="AE20" s="42"/>
      <c r="AF20" s="59" t="s">
        <v>102</v>
      </c>
      <c r="AG20" s="42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</row>
    <row r="21" spans="2:79" s="2" customFormat="1" ht="7.5" customHeight="1" x14ac:dyDescent="0.2">
      <c r="B21" s="27"/>
      <c r="C21" s="296" t="str">
        <f>IF('7.3.1'!C21:O21="","",'7.3.1'!C21:O21)</f>
        <v/>
      </c>
      <c r="D21" s="297"/>
      <c r="E21" s="122" t="s">
        <v>59</v>
      </c>
      <c r="F21" s="123"/>
      <c r="G21" s="123"/>
      <c r="H21" s="123"/>
      <c r="I21" s="123"/>
      <c r="J21" s="123"/>
      <c r="K21" s="123"/>
      <c r="L21" s="123"/>
      <c r="M21" s="123"/>
      <c r="N21" s="166"/>
      <c r="O21" s="324" t="str">
        <f>IF('7.3.1'!O21:AA21="","",'7.3.1'!O21:AA21)</f>
        <v/>
      </c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8"/>
      <c r="AE21" s="42"/>
      <c r="AF21" s="42"/>
      <c r="AG21" s="42"/>
      <c r="AH21" s="85"/>
      <c r="AI21" s="85"/>
      <c r="AJ21" s="85"/>
      <c r="AK21" s="85"/>
      <c r="AL21" s="85"/>
      <c r="AM21" s="85"/>
      <c r="AN21" s="85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</row>
    <row r="22" spans="2:79" s="2" customFormat="1" ht="7.5" customHeight="1" x14ac:dyDescent="0.2">
      <c r="B22" s="44"/>
      <c r="C22" s="298"/>
      <c r="D22" s="299"/>
      <c r="E22" s="122"/>
      <c r="F22" s="123"/>
      <c r="G22" s="123"/>
      <c r="H22" s="123"/>
      <c r="I22" s="123"/>
      <c r="J22" s="123"/>
      <c r="K22" s="123"/>
      <c r="L22" s="123"/>
      <c r="M22" s="123"/>
      <c r="N22" s="166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8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W22" s="40"/>
      <c r="BP22" s="40"/>
    </row>
    <row r="23" spans="2:79" s="2" customFormat="1" ht="6.75" customHeight="1" x14ac:dyDescent="0.2">
      <c r="B23" s="30"/>
      <c r="C23" s="45"/>
      <c r="D23" s="86"/>
      <c r="E23" s="32"/>
      <c r="F23" s="31"/>
      <c r="G23" s="31"/>
      <c r="H23" s="31"/>
      <c r="I23" s="31"/>
      <c r="J23" s="31"/>
      <c r="K23" s="31"/>
      <c r="L23" s="31"/>
      <c r="M23" s="31"/>
      <c r="N23" s="31"/>
      <c r="O23" s="60" t="s">
        <v>71</v>
      </c>
      <c r="P23" s="31"/>
      <c r="Q23" s="31"/>
      <c r="R23" s="47"/>
      <c r="S23" s="31"/>
      <c r="T23" s="47"/>
      <c r="U23" s="47"/>
      <c r="V23" s="47"/>
      <c r="W23" s="47"/>
      <c r="X23" s="47"/>
      <c r="Y23" s="47"/>
      <c r="Z23" s="47"/>
      <c r="AA23" s="47"/>
      <c r="AB23" s="31"/>
      <c r="AC23" s="47"/>
      <c r="AD23" s="48"/>
      <c r="AE23" s="87"/>
      <c r="AF23" s="87"/>
      <c r="AG23" s="87"/>
      <c r="AH23" s="87"/>
      <c r="AI23" s="87"/>
      <c r="AJ23" s="87"/>
      <c r="AK23" s="87"/>
      <c r="AL23" s="87"/>
      <c r="AM23" s="87"/>
      <c r="AN23" s="87"/>
    </row>
    <row r="24" spans="2:79" s="2" customFormat="1" ht="9.75" customHeight="1" x14ac:dyDescent="0.2">
      <c r="B24" s="52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50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</row>
    <row r="25" spans="2:79" s="2" customFormat="1" ht="15" customHeight="1" x14ac:dyDescent="0.2">
      <c r="B25" s="5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22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2:79" s="1" customFormat="1" ht="15" customHeight="1" x14ac:dyDescent="0.2"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2:79" s="1" customFormat="1" ht="18" customHeight="1" x14ac:dyDescent="0.2">
      <c r="B27" s="10" t="s">
        <v>42</v>
      </c>
      <c r="C27" s="9"/>
      <c r="D27" s="288" t="s">
        <v>43</v>
      </c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8"/>
      <c r="BL27" s="288"/>
      <c r="BM27" s="288"/>
      <c r="BN27" s="288"/>
      <c r="BO27" s="288"/>
    </row>
    <row r="28" spans="2:79" s="1" customFormat="1" ht="16.5" customHeight="1" x14ac:dyDescent="0.2">
      <c r="B28" s="180" t="s">
        <v>44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F28" s="155" t="s">
        <v>65</v>
      </c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3"/>
      <c r="BQ28" s="7"/>
    </row>
    <row r="29" spans="2:79" s="2" customFormat="1" ht="16.5" customHeight="1" x14ac:dyDescent="0.2">
      <c r="B29" s="293" t="s">
        <v>37</v>
      </c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 t="s">
        <v>33</v>
      </c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90"/>
      <c r="AE29" s="1"/>
      <c r="AF29" s="293" t="s">
        <v>37</v>
      </c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 t="s">
        <v>47</v>
      </c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 t="s">
        <v>48</v>
      </c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90"/>
      <c r="BP29" s="13"/>
      <c r="BQ29" s="7"/>
    </row>
    <row r="30" spans="2:79" s="1" customFormat="1" ht="18" customHeight="1" x14ac:dyDescent="0.2">
      <c r="B30" s="300" t="s">
        <v>45</v>
      </c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79"/>
      <c r="AF30" s="300" t="s">
        <v>45</v>
      </c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79"/>
      <c r="BP30" s="54"/>
      <c r="BQ30" s="9"/>
    </row>
    <row r="31" spans="2:79" s="1" customFormat="1" ht="18" customHeight="1" x14ac:dyDescent="0.2">
      <c r="B31" s="308" t="s">
        <v>46</v>
      </c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1"/>
      <c r="AF31" s="310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1"/>
      <c r="BP31" s="54"/>
      <c r="BQ31" s="9"/>
    </row>
    <row r="32" spans="2:79" s="1" customFormat="1" ht="18" customHeight="1" x14ac:dyDescent="0.2"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7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1"/>
      <c r="AF32" s="310"/>
      <c r="AG32" s="311"/>
      <c r="AH32" s="311"/>
      <c r="AI32" s="311"/>
      <c r="AJ32" s="311"/>
      <c r="AK32" s="311"/>
      <c r="AL32" s="311"/>
      <c r="AM32" s="311"/>
      <c r="AN32" s="311"/>
      <c r="AO32" s="311"/>
      <c r="AP32" s="311"/>
      <c r="AQ32" s="311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1"/>
      <c r="BP32" s="54"/>
      <c r="BQ32" s="9"/>
    </row>
    <row r="33" spans="2:69" s="1" customFormat="1" ht="18" customHeight="1" x14ac:dyDescent="0.2">
      <c r="B33" s="302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4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3"/>
      <c r="AF33" s="321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3"/>
      <c r="BP33" s="54"/>
      <c r="BQ33" s="9"/>
    </row>
    <row r="34" spans="2:69" s="1" customFormat="1" ht="15" customHeigh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16" t="s">
        <v>132</v>
      </c>
      <c r="BQ34" s="15"/>
    </row>
    <row r="35" spans="2:69" s="2" customFormat="1" ht="15" customHeight="1" x14ac:dyDescent="0.2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2:69" s="2" customFormat="1" ht="18" customHeight="1" x14ac:dyDescent="0.2">
      <c r="B36" s="10" t="s">
        <v>32</v>
      </c>
      <c r="C36" s="9"/>
      <c r="D36" s="197" t="s">
        <v>49</v>
      </c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</row>
    <row r="37" spans="2:69" s="1" customFormat="1" ht="33" customHeight="1" x14ac:dyDescent="0.2">
      <c r="B37" s="317" t="s">
        <v>100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9"/>
      <c r="X37" s="317" t="s">
        <v>101</v>
      </c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9"/>
      <c r="AT37" s="218" t="s">
        <v>50</v>
      </c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20"/>
    </row>
    <row r="38" spans="2:69" s="1" customFormat="1" ht="16.5" customHeight="1" x14ac:dyDescent="0.2">
      <c r="B38" s="293" t="s">
        <v>37</v>
      </c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 t="s">
        <v>47</v>
      </c>
      <c r="O38" s="289"/>
      <c r="P38" s="289"/>
      <c r="Q38" s="289"/>
      <c r="R38" s="289"/>
      <c r="S38" s="289" t="s">
        <v>48</v>
      </c>
      <c r="T38" s="289"/>
      <c r="U38" s="289"/>
      <c r="V38" s="289"/>
      <c r="W38" s="290"/>
      <c r="X38" s="293" t="s">
        <v>37</v>
      </c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 t="s">
        <v>47</v>
      </c>
      <c r="AK38" s="289"/>
      <c r="AL38" s="289"/>
      <c r="AM38" s="289"/>
      <c r="AN38" s="289"/>
      <c r="AO38" s="289" t="s">
        <v>48</v>
      </c>
      <c r="AP38" s="289"/>
      <c r="AQ38" s="289"/>
      <c r="AR38" s="289"/>
      <c r="AS38" s="290"/>
      <c r="AT38" s="293" t="s">
        <v>37</v>
      </c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 t="s">
        <v>47</v>
      </c>
      <c r="BG38" s="289"/>
      <c r="BH38" s="289"/>
      <c r="BI38" s="289"/>
      <c r="BJ38" s="289"/>
      <c r="BK38" s="289" t="s">
        <v>48</v>
      </c>
      <c r="BL38" s="289"/>
      <c r="BM38" s="289"/>
      <c r="BN38" s="289"/>
      <c r="BO38" s="290"/>
    </row>
    <row r="39" spans="2:69" s="1" customFormat="1" ht="18" customHeight="1" x14ac:dyDescent="0.2">
      <c r="B39" s="315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294"/>
      <c r="O39" s="294"/>
      <c r="P39" s="294"/>
      <c r="Q39" s="294"/>
      <c r="R39" s="294"/>
      <c r="S39" s="294"/>
      <c r="T39" s="294"/>
      <c r="U39" s="294"/>
      <c r="V39" s="294"/>
      <c r="W39" s="295"/>
      <c r="X39" s="315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294"/>
      <c r="AK39" s="294"/>
      <c r="AL39" s="294"/>
      <c r="AM39" s="294"/>
      <c r="AN39" s="294"/>
      <c r="AO39" s="294"/>
      <c r="AP39" s="294"/>
      <c r="AQ39" s="294"/>
      <c r="AR39" s="294"/>
      <c r="AS39" s="295"/>
      <c r="AT39" s="315"/>
      <c r="AU39" s="316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294"/>
      <c r="BG39" s="294"/>
      <c r="BH39" s="294"/>
      <c r="BI39" s="294"/>
      <c r="BJ39" s="294"/>
      <c r="BK39" s="294"/>
      <c r="BL39" s="294"/>
      <c r="BM39" s="294"/>
      <c r="BN39" s="294"/>
      <c r="BO39" s="295"/>
    </row>
    <row r="40" spans="2:69" s="1" customFormat="1" ht="18" customHeight="1" x14ac:dyDescent="0.2">
      <c r="B40" s="310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130"/>
      <c r="O40" s="130"/>
      <c r="P40" s="130"/>
      <c r="Q40" s="130"/>
      <c r="R40" s="130"/>
      <c r="S40" s="130"/>
      <c r="T40" s="130"/>
      <c r="U40" s="130"/>
      <c r="V40" s="130"/>
      <c r="W40" s="131"/>
      <c r="X40" s="310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130"/>
      <c r="AK40" s="130"/>
      <c r="AL40" s="130"/>
      <c r="AM40" s="130"/>
      <c r="AN40" s="130"/>
      <c r="AO40" s="130"/>
      <c r="AP40" s="130"/>
      <c r="AQ40" s="130"/>
      <c r="AR40" s="130"/>
      <c r="AS40" s="131"/>
      <c r="AT40" s="310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130"/>
      <c r="BG40" s="130"/>
      <c r="BH40" s="130"/>
      <c r="BI40" s="130"/>
      <c r="BJ40" s="130"/>
      <c r="BK40" s="130"/>
      <c r="BL40" s="130"/>
      <c r="BM40" s="130"/>
      <c r="BN40" s="130"/>
      <c r="BO40" s="131"/>
    </row>
    <row r="41" spans="2:69" s="1" customFormat="1" ht="18" customHeight="1" x14ac:dyDescent="0.2">
      <c r="B41" s="310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130"/>
      <c r="O41" s="130"/>
      <c r="P41" s="130"/>
      <c r="Q41" s="130"/>
      <c r="R41" s="130"/>
      <c r="S41" s="130"/>
      <c r="T41" s="130"/>
      <c r="U41" s="130"/>
      <c r="V41" s="130"/>
      <c r="W41" s="131"/>
      <c r="X41" s="310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  <c r="AT41" s="310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130"/>
      <c r="BG41" s="130"/>
      <c r="BH41" s="130"/>
      <c r="BI41" s="130"/>
      <c r="BJ41" s="130"/>
      <c r="BK41" s="130"/>
      <c r="BL41" s="130"/>
      <c r="BM41" s="130"/>
      <c r="BN41" s="130"/>
      <c r="BO41" s="131"/>
    </row>
    <row r="42" spans="2:69" s="1" customFormat="1" ht="18" customHeight="1" x14ac:dyDescent="0.2">
      <c r="B42" s="321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112"/>
      <c r="O42" s="112"/>
      <c r="P42" s="112"/>
      <c r="Q42" s="112"/>
      <c r="R42" s="112"/>
      <c r="S42" s="112"/>
      <c r="T42" s="112"/>
      <c r="U42" s="112"/>
      <c r="V42" s="112"/>
      <c r="W42" s="113"/>
      <c r="X42" s="321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3"/>
      <c r="AT42" s="321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3"/>
    </row>
    <row r="43" spans="2:69" s="1" customFormat="1" ht="15" customHeight="1" x14ac:dyDescent="0.2">
      <c r="B43" s="59" t="s">
        <v>89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</row>
    <row r="44" spans="2:69" s="1" customFormat="1" ht="1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</row>
    <row r="45" spans="2:69" s="1" customFormat="1" ht="15" customHeight="1" x14ac:dyDescent="0.1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2:69" s="1" customFormat="1" ht="18" customHeight="1" x14ac:dyDescent="0.2">
      <c r="B46" s="2" t="s">
        <v>34</v>
      </c>
      <c r="C46" s="2"/>
      <c r="D46" s="31" t="str">
        <f>CONCATENATE("Schulabgänger im Schuljahr ",MID([1]Hinweise!$P$4,1,4)-1,"/",MID([1]Hinweise!$P$4,6,4)-1)</f>
        <v>Schulabgänger im Schuljahr 2020/2021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65" t="s">
        <v>106</v>
      </c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</row>
    <row r="47" spans="2:69" s="2" customFormat="1" ht="16.5" customHeight="1" x14ac:dyDescent="0.2">
      <c r="B47" s="320" t="s">
        <v>107</v>
      </c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2"/>
      <c r="AF47" s="155" t="s">
        <v>15</v>
      </c>
      <c r="AG47" s="156"/>
      <c r="AH47" s="156"/>
      <c r="AI47" s="156"/>
      <c r="AJ47" s="156"/>
      <c r="AK47" s="156"/>
      <c r="AL47" s="156"/>
      <c r="AM47" s="155" t="s">
        <v>16</v>
      </c>
      <c r="AN47" s="156"/>
      <c r="AO47" s="156"/>
      <c r="AP47" s="156"/>
      <c r="AQ47" s="156"/>
      <c r="AR47" s="156"/>
      <c r="AS47" s="156"/>
      <c r="AT47" s="180" t="s">
        <v>35</v>
      </c>
      <c r="AU47" s="180"/>
      <c r="AV47" s="180"/>
      <c r="AW47" s="180"/>
      <c r="AX47" s="180"/>
      <c r="AY47" s="180"/>
      <c r="AZ47" s="180"/>
      <c r="BA47" s="181" t="s">
        <v>104</v>
      </c>
      <c r="BB47" s="180"/>
      <c r="BC47" s="180"/>
      <c r="BD47" s="180"/>
      <c r="BE47" s="180"/>
      <c r="BF47" s="180"/>
      <c r="BG47" s="180"/>
      <c r="BH47" s="283" t="s">
        <v>110</v>
      </c>
      <c r="BI47" s="284"/>
      <c r="BJ47" s="284"/>
      <c r="BK47" s="284"/>
      <c r="BL47" s="284"/>
      <c r="BM47" s="284"/>
      <c r="BN47" s="284"/>
      <c r="BO47" s="285"/>
    </row>
    <row r="48" spans="2:69" s="1" customFormat="1" ht="18" customHeight="1" x14ac:dyDescent="0.2">
      <c r="B48" s="312" t="s">
        <v>108</v>
      </c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4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1" t="str">
        <f>IF(AF48+AM48=0,"",AF48+AM48)</f>
        <v/>
      </c>
      <c r="AU48" s="281"/>
      <c r="AV48" s="281"/>
      <c r="AW48" s="281"/>
      <c r="AX48" s="281"/>
      <c r="AY48" s="281"/>
      <c r="AZ48" s="281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</row>
    <row r="49" spans="2:67" s="1" customFormat="1" ht="18" customHeight="1" x14ac:dyDescent="0.2">
      <c r="B49" s="67" t="s">
        <v>109</v>
      </c>
      <c r="C49" s="68"/>
      <c r="D49" s="68"/>
      <c r="E49" s="69"/>
      <c r="F49" s="291" t="s">
        <v>105</v>
      </c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1" t="str">
        <f t="shared" ref="AT49:AT54" si="0">IF(AF49+AM49=0,"",AF49+AM49)</f>
        <v/>
      </c>
      <c r="AU49" s="281"/>
      <c r="AV49" s="281"/>
      <c r="AW49" s="281"/>
      <c r="AX49" s="281"/>
      <c r="AY49" s="281"/>
      <c r="AZ49" s="281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  <c r="BN49" s="282"/>
      <c r="BO49" s="282"/>
    </row>
    <row r="50" spans="2:67" s="1" customFormat="1" ht="18" customHeight="1" x14ac:dyDescent="0.2">
      <c r="B50" s="155"/>
      <c r="C50" s="156"/>
      <c r="D50" s="156"/>
      <c r="E50" s="156"/>
      <c r="F50" s="291" t="s">
        <v>129</v>
      </c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1" t="str">
        <f t="shared" si="0"/>
        <v/>
      </c>
      <c r="AU50" s="281"/>
      <c r="AV50" s="281"/>
      <c r="AW50" s="281"/>
      <c r="AX50" s="281"/>
      <c r="AY50" s="281"/>
      <c r="AZ50" s="281"/>
      <c r="BA50" s="282"/>
      <c r="BB50" s="282"/>
      <c r="BC50" s="282"/>
      <c r="BD50" s="282"/>
      <c r="BE50" s="282"/>
      <c r="BF50" s="282"/>
      <c r="BG50" s="282"/>
      <c r="BH50" s="282"/>
      <c r="BI50" s="282"/>
      <c r="BJ50" s="282"/>
      <c r="BK50" s="282"/>
      <c r="BL50" s="282"/>
      <c r="BM50" s="282"/>
      <c r="BN50" s="282"/>
      <c r="BO50" s="282"/>
    </row>
    <row r="51" spans="2:67" s="1" customFormat="1" ht="18" customHeight="1" x14ac:dyDescent="0.2">
      <c r="B51" s="155"/>
      <c r="C51" s="156"/>
      <c r="D51" s="156"/>
      <c r="E51" s="156"/>
      <c r="F51" s="156"/>
      <c r="G51" s="156"/>
      <c r="H51" s="156"/>
      <c r="I51" s="291" t="s">
        <v>60</v>
      </c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1" t="str">
        <f t="shared" si="0"/>
        <v/>
      </c>
      <c r="AU51" s="281"/>
      <c r="AV51" s="281"/>
      <c r="AW51" s="281"/>
      <c r="AX51" s="281"/>
      <c r="AY51" s="281"/>
      <c r="AZ51" s="281"/>
      <c r="BA51" s="282"/>
      <c r="BB51" s="282"/>
      <c r="BC51" s="282"/>
      <c r="BD51" s="282"/>
      <c r="BE51" s="282"/>
      <c r="BF51" s="282"/>
      <c r="BG51" s="282"/>
      <c r="BH51" s="282"/>
      <c r="BI51" s="282"/>
      <c r="BJ51" s="282"/>
      <c r="BK51" s="282"/>
      <c r="BL51" s="282"/>
      <c r="BM51" s="282"/>
      <c r="BN51" s="282"/>
      <c r="BO51" s="282"/>
    </row>
    <row r="52" spans="2:67" s="1" customFormat="1" ht="18" customHeight="1" x14ac:dyDescent="0.2">
      <c r="B52" s="155"/>
      <c r="C52" s="156"/>
      <c r="D52" s="156"/>
      <c r="E52" s="156"/>
      <c r="F52" s="156"/>
      <c r="G52" s="156"/>
      <c r="H52" s="156"/>
      <c r="I52" s="291" t="s">
        <v>51</v>
      </c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1" t="str">
        <f t="shared" si="0"/>
        <v/>
      </c>
      <c r="AU52" s="281"/>
      <c r="AV52" s="281"/>
      <c r="AW52" s="281"/>
      <c r="AX52" s="281"/>
      <c r="AY52" s="281"/>
      <c r="AZ52" s="281"/>
      <c r="BA52" s="282"/>
      <c r="BB52" s="282"/>
      <c r="BC52" s="282"/>
      <c r="BD52" s="282"/>
      <c r="BE52" s="282"/>
      <c r="BF52" s="282"/>
      <c r="BG52" s="282"/>
      <c r="BH52" s="282"/>
      <c r="BI52" s="282"/>
      <c r="BJ52" s="282"/>
      <c r="BK52" s="282"/>
      <c r="BL52" s="282"/>
      <c r="BM52" s="282"/>
      <c r="BN52" s="282"/>
      <c r="BO52" s="282"/>
    </row>
    <row r="53" spans="2:67" s="1" customFormat="1" ht="18" customHeight="1" x14ac:dyDescent="0.2">
      <c r="B53" s="155"/>
      <c r="C53" s="156"/>
      <c r="D53" s="156"/>
      <c r="E53" s="156"/>
      <c r="F53" s="156"/>
      <c r="G53" s="156"/>
      <c r="H53" s="156"/>
      <c r="I53" s="291" t="s">
        <v>67</v>
      </c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1" t="str">
        <f t="shared" si="0"/>
        <v/>
      </c>
      <c r="AU53" s="281"/>
      <c r="AV53" s="281"/>
      <c r="AW53" s="281"/>
      <c r="AX53" s="281"/>
      <c r="AY53" s="281"/>
      <c r="AZ53" s="281"/>
      <c r="BA53" s="282"/>
      <c r="BB53" s="282"/>
      <c r="BC53" s="282"/>
      <c r="BD53" s="282"/>
      <c r="BE53" s="282"/>
      <c r="BF53" s="282"/>
      <c r="BG53" s="282"/>
      <c r="BH53" s="282"/>
      <c r="BI53" s="282"/>
      <c r="BJ53" s="282"/>
      <c r="BK53" s="282"/>
      <c r="BL53" s="282"/>
      <c r="BM53" s="282"/>
      <c r="BN53" s="282"/>
      <c r="BO53" s="282"/>
    </row>
    <row r="54" spans="2:67" s="1" customFormat="1" ht="18" customHeight="1" x14ac:dyDescent="0.2">
      <c r="B54" s="155"/>
      <c r="C54" s="156"/>
      <c r="D54" s="156"/>
      <c r="E54" s="156"/>
      <c r="F54" s="156"/>
      <c r="G54" s="156"/>
      <c r="H54" s="156"/>
      <c r="I54" s="291" t="s">
        <v>58</v>
      </c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1" t="str">
        <f t="shared" si="0"/>
        <v/>
      </c>
      <c r="AU54" s="281"/>
      <c r="AV54" s="281"/>
      <c r="AW54" s="281"/>
      <c r="AX54" s="281"/>
      <c r="AY54" s="281"/>
      <c r="AZ54" s="281"/>
      <c r="BA54" s="282"/>
      <c r="BB54" s="282"/>
      <c r="BC54" s="282"/>
      <c r="BD54" s="282"/>
      <c r="BE54" s="282"/>
      <c r="BF54" s="282"/>
      <c r="BG54" s="282"/>
      <c r="BH54" s="282"/>
      <c r="BI54" s="282"/>
      <c r="BJ54" s="282"/>
      <c r="BK54" s="282"/>
      <c r="BL54" s="282"/>
      <c r="BM54" s="282"/>
      <c r="BN54" s="282"/>
      <c r="BO54" s="282"/>
    </row>
    <row r="55" spans="2:67" s="1" customFormat="1" ht="28.15" customHeight="1" x14ac:dyDescent="0.2">
      <c r="B55" s="286" t="s">
        <v>103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287"/>
      <c r="AX55" s="287"/>
      <c r="AY55" s="287"/>
      <c r="AZ55" s="287"/>
      <c r="BA55" s="287"/>
      <c r="BB55" s="287"/>
      <c r="BC55" s="287"/>
      <c r="BD55" s="287"/>
      <c r="BE55" s="287"/>
      <c r="BF55" s="287"/>
      <c r="BG55" s="287"/>
      <c r="BH55" s="287"/>
      <c r="BI55" s="287"/>
      <c r="BJ55" s="287"/>
      <c r="BK55" s="287"/>
      <c r="BL55" s="287"/>
      <c r="BM55" s="287"/>
      <c r="BN55" s="287"/>
      <c r="BO55" s="287"/>
    </row>
    <row r="56" spans="2:67" s="1" customFormat="1" ht="16.5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</row>
    <row r="57" spans="2:67" s="1" customFormat="1" ht="16.5" customHeight="1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</row>
    <row r="58" spans="2:67" s="1" customFormat="1" ht="12" customHeight="1" x14ac:dyDescent="0.1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2:67" s="1" customFormat="1" ht="12" customHeight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 t="s">
        <v>131</v>
      </c>
      <c r="AX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2:67" s="1" customFormat="1" ht="16.5" customHeight="1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</row>
    <row r="61" spans="2:67" s="1" customFormat="1" ht="16.5" customHeight="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</row>
    <row r="62" spans="2:67" s="1" customFormat="1" ht="8.25" customHeight="1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</row>
    <row r="63" spans="2:67" s="1" customFormat="1" ht="8.25" customHeigh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</row>
    <row r="64" spans="2:67" s="1" customFormat="1" ht="9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2:41" s="1" customFormat="1" ht="9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2:41" s="1" customFormat="1" ht="9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2:41" s="2" customForma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</sheetData>
  <sheetProtection sheet="1" objects="1" scenarios="1" selectLockedCells="1"/>
  <mergeCells count="177">
    <mergeCell ref="BI5:BO5"/>
    <mergeCell ref="BI9:BO9"/>
    <mergeCell ref="B51:H51"/>
    <mergeCell ref="B52:H52"/>
    <mergeCell ref="B53:H53"/>
    <mergeCell ref="B54:H54"/>
    <mergeCell ref="I51:AE51"/>
    <mergeCell ref="I52:AE52"/>
    <mergeCell ref="I54:AE54"/>
    <mergeCell ref="I53:AE53"/>
    <mergeCell ref="AT38:BE38"/>
    <mergeCell ref="AO40:AS40"/>
    <mergeCell ref="X39:AI39"/>
    <mergeCell ref="AJ39:AN39"/>
    <mergeCell ref="AO42:AS42"/>
    <mergeCell ref="AO41:AS41"/>
    <mergeCell ref="AO39:AS39"/>
    <mergeCell ref="AF50:AL50"/>
    <mergeCell ref="S42:W42"/>
    <mergeCell ref="AJ42:AN42"/>
    <mergeCell ref="B41:M41"/>
    <mergeCell ref="N40:R40"/>
    <mergeCell ref="S40:W40"/>
    <mergeCell ref="AF52:AL52"/>
    <mergeCell ref="N41:R41"/>
    <mergeCell ref="BF38:BJ38"/>
    <mergeCell ref="BK38:BO38"/>
    <mergeCell ref="X38:AI38"/>
    <mergeCell ref="AF11:AW12"/>
    <mergeCell ref="AX11:BG12"/>
    <mergeCell ref="AG7:BF7"/>
    <mergeCell ref="BF42:BJ42"/>
    <mergeCell ref="AT39:BE39"/>
    <mergeCell ref="BK42:BO42"/>
    <mergeCell ref="BK40:BO40"/>
    <mergeCell ref="AT41:BE41"/>
    <mergeCell ref="BF41:BJ41"/>
    <mergeCell ref="BK39:BO39"/>
    <mergeCell ref="BF39:BJ39"/>
    <mergeCell ref="AT42:BE42"/>
    <mergeCell ref="BK41:BO41"/>
    <mergeCell ref="AT40:BE40"/>
    <mergeCell ref="BF40:BJ40"/>
    <mergeCell ref="S41:W41"/>
    <mergeCell ref="AF33:AQ33"/>
    <mergeCell ref="AX13:BB15"/>
    <mergeCell ref="AF32:AQ32"/>
    <mergeCell ref="AF48:AL48"/>
    <mergeCell ref="B47:AE47"/>
    <mergeCell ref="BI6:BO8"/>
    <mergeCell ref="B42:M42"/>
    <mergeCell ref="N42:R42"/>
    <mergeCell ref="X42:AI42"/>
    <mergeCell ref="X40:AI40"/>
    <mergeCell ref="AJ40:AN40"/>
    <mergeCell ref="X41:AI41"/>
    <mergeCell ref="AJ41:AN41"/>
    <mergeCell ref="AM48:AS48"/>
    <mergeCell ref="AG6:BF6"/>
    <mergeCell ref="AG8:BF8"/>
    <mergeCell ref="AO38:AS38"/>
    <mergeCell ref="Q6:AC6"/>
    <mergeCell ref="Q7:AC7"/>
    <mergeCell ref="Q8:AC8"/>
    <mergeCell ref="O21:AC22"/>
    <mergeCell ref="Q18:AD19"/>
    <mergeCell ref="Q12:AD13"/>
    <mergeCell ref="Q15:AD16"/>
    <mergeCell ref="AT37:BO37"/>
    <mergeCell ref="X37:AS37"/>
    <mergeCell ref="AJ38:AN38"/>
    <mergeCell ref="B48:AE48"/>
    <mergeCell ref="B50:E50"/>
    <mergeCell ref="C15:D16"/>
    <mergeCell ref="C18:D19"/>
    <mergeCell ref="E18:N19"/>
    <mergeCell ref="O18:P19"/>
    <mergeCell ref="B40:M40"/>
    <mergeCell ref="B39:M39"/>
    <mergeCell ref="N39:R39"/>
    <mergeCell ref="B37:W37"/>
    <mergeCell ref="E15:N16"/>
    <mergeCell ref="O15:P16"/>
    <mergeCell ref="D36:BO36"/>
    <mergeCell ref="P31:AD31"/>
    <mergeCell ref="P32:AD32"/>
    <mergeCell ref="P33:AD33"/>
    <mergeCell ref="BC13:BG15"/>
    <mergeCell ref="AF16:AK19"/>
    <mergeCell ref="AL16:AQ19"/>
    <mergeCell ref="AR16:AW19"/>
    <mergeCell ref="AX16:BB19"/>
    <mergeCell ref="BC16:BG19"/>
    <mergeCell ref="AL13:AQ15"/>
    <mergeCell ref="AR13:AW15"/>
    <mergeCell ref="F50:AE50"/>
    <mergeCell ref="S39:W39"/>
    <mergeCell ref="E11:N14"/>
    <mergeCell ref="B29:O29"/>
    <mergeCell ref="B28:AD28"/>
    <mergeCell ref="P29:AD29"/>
    <mergeCell ref="AR31:BC31"/>
    <mergeCell ref="AR32:BC32"/>
    <mergeCell ref="AR33:BC33"/>
    <mergeCell ref="P30:AD30"/>
    <mergeCell ref="C12:D13"/>
    <mergeCell ref="O12:P13"/>
    <mergeCell ref="AF29:AQ29"/>
    <mergeCell ref="AF28:BO28"/>
    <mergeCell ref="AF30:AQ30"/>
    <mergeCell ref="AF13:AK15"/>
    <mergeCell ref="BD33:BO33"/>
    <mergeCell ref="E21:N22"/>
    <mergeCell ref="C21:D22"/>
    <mergeCell ref="B33:O33"/>
    <mergeCell ref="B32:O32"/>
    <mergeCell ref="B30:O30"/>
    <mergeCell ref="B31:O31"/>
    <mergeCell ref="AF31:AQ31"/>
    <mergeCell ref="B55:BO55"/>
    <mergeCell ref="D27:BO27"/>
    <mergeCell ref="AR29:BC29"/>
    <mergeCell ref="AR30:BC30"/>
    <mergeCell ref="BD30:BO30"/>
    <mergeCell ref="BD31:BO31"/>
    <mergeCell ref="BD29:BO29"/>
    <mergeCell ref="BD32:BO32"/>
    <mergeCell ref="F49:AE49"/>
    <mergeCell ref="BA49:BG49"/>
    <mergeCell ref="BH49:BO49"/>
    <mergeCell ref="AF51:AL51"/>
    <mergeCell ref="AM51:AS51"/>
    <mergeCell ref="AT51:AZ51"/>
    <mergeCell ref="BA51:BG51"/>
    <mergeCell ref="BH51:BO51"/>
    <mergeCell ref="AM47:AS47"/>
    <mergeCell ref="AT47:AZ47"/>
    <mergeCell ref="BA47:BG47"/>
    <mergeCell ref="B38:M38"/>
    <mergeCell ref="N38:R38"/>
    <mergeCell ref="S38:W38"/>
    <mergeCell ref="AF54:AL54"/>
    <mergeCell ref="AM54:AS54"/>
    <mergeCell ref="AT54:AZ54"/>
    <mergeCell ref="BA54:BG54"/>
    <mergeCell ref="BH54:BO54"/>
    <mergeCell ref="AF53:AL53"/>
    <mergeCell ref="AM53:AS53"/>
    <mergeCell ref="BH47:BO47"/>
    <mergeCell ref="AM50:AS50"/>
    <mergeCell ref="AT50:AZ50"/>
    <mergeCell ref="BA50:BG50"/>
    <mergeCell ref="BH50:BO50"/>
    <mergeCell ref="AM49:AS49"/>
    <mergeCell ref="AT49:AZ49"/>
    <mergeCell ref="AT53:AZ53"/>
    <mergeCell ref="BA53:BG53"/>
    <mergeCell ref="BH53:BO53"/>
    <mergeCell ref="AM52:AS52"/>
    <mergeCell ref="AT52:AZ52"/>
    <mergeCell ref="BA52:BG52"/>
    <mergeCell ref="BH52:BO52"/>
    <mergeCell ref="AT48:AZ48"/>
    <mergeCell ref="BA48:BG48"/>
    <mergeCell ref="BH48:BO48"/>
    <mergeCell ref="AF49:AL49"/>
    <mergeCell ref="AF47:AL47"/>
    <mergeCell ref="AG5:BF5"/>
    <mergeCell ref="AF9:AQ9"/>
    <mergeCell ref="AR9:AS9"/>
    <mergeCell ref="AT9:AU9"/>
    <mergeCell ref="AV9:AW9"/>
    <mergeCell ref="AX9:AY9"/>
    <mergeCell ref="AZ9:BA9"/>
    <mergeCell ref="BB9:BC9"/>
    <mergeCell ref="BD9:BE9"/>
    <mergeCell ref="BF9:BG9"/>
  </mergeCells>
  <phoneticPr fontId="0" type="noConversion"/>
  <conditionalFormatting sqref="BA48:BG54">
    <cfRule type="expression" dxfId="0" priority="1">
      <formula>BA48&lt;BH48</formula>
    </cfRule>
  </conditionalFormatting>
  <pageMargins left="0.39370078740157483" right="0.27559055118110237" top="0.31496062992125984" bottom="0.19685039370078741" header="0.23622047244094491" footer="0.19685039370078741"/>
  <pageSetup paperSize="9" scale="9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A138"/>
  <sheetViews>
    <sheetView view="pageLayout" zoomScale="130" zoomScaleNormal="150" zoomScaleSheetLayoutView="130" zoomScalePageLayoutView="130" workbookViewId="0">
      <selection activeCell="AE32" sqref="AE32:AM32"/>
    </sheetView>
  </sheetViews>
  <sheetFormatPr baseColWidth="10" defaultColWidth="11.42578125" defaultRowHeight="12.75" x14ac:dyDescent="0.2"/>
  <cols>
    <col min="1" max="1" width="1.42578125" style="22" customWidth="1"/>
    <col min="2" max="16" width="1.42578125" style="21" customWidth="1"/>
    <col min="17" max="17" width="1.7109375" style="21" customWidth="1"/>
    <col min="18" max="41" width="1.42578125" style="21" customWidth="1"/>
    <col min="42" max="107" width="1.42578125" style="22" customWidth="1"/>
    <col min="108" max="16384" width="11.42578125" style="22"/>
  </cols>
  <sheetData>
    <row r="1" spans="2:68" ht="13.15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2:68" s="4" customFormat="1" ht="13.5" customHeight="1" x14ac:dyDescent="0.25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2:68" s="4" customFormat="1" ht="13.5" customHeight="1" x14ac:dyDescent="0.25">
      <c r="B3" s="19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8"/>
      <c r="AF3" s="28"/>
      <c r="AG3" s="28"/>
      <c r="AH3" s="28"/>
      <c r="AI3" s="28"/>
      <c r="AJ3" s="28"/>
      <c r="AK3" s="28"/>
      <c r="AL3" s="28"/>
      <c r="AM3" s="28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3"/>
    </row>
    <row r="4" spans="2:68" ht="9.75" customHeight="1" x14ac:dyDescent="0.2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</row>
    <row r="5" spans="2:68" ht="15.75" customHeight="1" x14ac:dyDescent="0.2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4"/>
      <c r="T5" s="25"/>
      <c r="U5" s="25"/>
      <c r="V5" s="25"/>
      <c r="W5" s="25"/>
      <c r="X5" s="25"/>
      <c r="Y5" s="25"/>
      <c r="Z5" s="25"/>
      <c r="AA5" s="25"/>
      <c r="AB5" s="24"/>
      <c r="AC5" s="25"/>
      <c r="AD5" s="26"/>
      <c r="AE5" s="88"/>
      <c r="AF5" s="76"/>
      <c r="AG5" s="98" t="str">
        <f>[1]Hinweise!$AG$8</f>
        <v>Berufliche Schulen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77"/>
      <c r="BI5" s="240" t="s">
        <v>17</v>
      </c>
      <c r="BJ5" s="240"/>
      <c r="BK5" s="240"/>
      <c r="BL5" s="240"/>
      <c r="BM5" s="240"/>
      <c r="BN5" s="240"/>
      <c r="BO5" s="240"/>
      <c r="BP5" s="74"/>
    </row>
    <row r="6" spans="2:68" ht="15.75" customHeight="1" x14ac:dyDescent="0.6">
      <c r="B6" s="27"/>
      <c r="C6" s="85" t="s">
        <v>61</v>
      </c>
      <c r="D6" s="85"/>
      <c r="E6" s="85"/>
      <c r="F6" s="85"/>
      <c r="G6" s="85"/>
      <c r="H6" s="85"/>
      <c r="I6" s="85"/>
      <c r="J6" s="88"/>
      <c r="K6" s="85"/>
      <c r="L6" s="85"/>
      <c r="M6" s="88"/>
      <c r="N6" s="85"/>
      <c r="O6" s="85"/>
      <c r="P6" s="88"/>
      <c r="Q6" s="323" t="str">
        <f>'7.3.1'!Q6:AC6</f>
        <v>Beispiel RB</v>
      </c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29"/>
      <c r="AE6" s="88"/>
      <c r="AF6" s="78"/>
      <c r="AG6" s="199" t="str">
        <f>[1]Hinweise!$AG$9</f>
        <v>Schulzentrum</v>
      </c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79"/>
      <c r="BI6" s="178" t="s">
        <v>79</v>
      </c>
      <c r="BJ6" s="178"/>
      <c r="BK6" s="178"/>
      <c r="BL6" s="178"/>
      <c r="BM6" s="178"/>
      <c r="BN6" s="178"/>
      <c r="BO6" s="178"/>
      <c r="BP6" s="73"/>
    </row>
    <row r="7" spans="2:68" ht="15.75" customHeight="1" x14ac:dyDescent="0.6">
      <c r="B7" s="27"/>
      <c r="C7" s="85" t="s">
        <v>2</v>
      </c>
      <c r="D7" s="85"/>
      <c r="E7" s="85"/>
      <c r="F7" s="85"/>
      <c r="G7" s="85"/>
      <c r="H7" s="85"/>
      <c r="I7" s="85"/>
      <c r="J7" s="88"/>
      <c r="K7" s="85"/>
      <c r="L7" s="85"/>
      <c r="M7" s="88"/>
      <c r="N7" s="85"/>
      <c r="O7" s="85"/>
      <c r="P7" s="85"/>
      <c r="Q7" s="197" t="str">
        <f>'7.3.1'!Q7:AC7</f>
        <v>Beispielregion</v>
      </c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29"/>
      <c r="AE7" s="88"/>
      <c r="AF7" s="78"/>
      <c r="AG7" s="198" t="str">
        <f>[1]Hinweise!$AG$10</f>
        <v>Beispielstr. 1</v>
      </c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79"/>
      <c r="BI7" s="178"/>
      <c r="BJ7" s="178"/>
      <c r="BK7" s="178"/>
      <c r="BL7" s="178"/>
      <c r="BM7" s="178"/>
      <c r="BN7" s="178"/>
      <c r="BO7" s="178"/>
      <c r="BP7" s="73"/>
    </row>
    <row r="8" spans="2:68" ht="15.75" customHeight="1" x14ac:dyDescent="0.6">
      <c r="B8" s="27"/>
      <c r="C8" s="85" t="s">
        <v>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197" t="str">
        <f>'7.3.1'!Q8:AC8</f>
        <v>Beispielkreis</v>
      </c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29"/>
      <c r="AE8" s="88"/>
      <c r="AF8" s="78"/>
      <c r="AG8" s="198" t="str">
        <f>[1]Hinweise!$AG$11</f>
        <v>79999 Beispielort</v>
      </c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79"/>
      <c r="BI8" s="178"/>
      <c r="BJ8" s="178"/>
      <c r="BK8" s="178"/>
      <c r="BL8" s="178"/>
      <c r="BM8" s="178"/>
      <c r="BN8" s="178"/>
      <c r="BO8" s="178"/>
      <c r="BP8" s="73"/>
    </row>
    <row r="9" spans="2:68" ht="18" customHeight="1" x14ac:dyDescent="0.2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1"/>
      <c r="T9" s="32"/>
      <c r="U9" s="32"/>
      <c r="V9" s="32"/>
      <c r="W9" s="32"/>
      <c r="X9" s="32"/>
      <c r="Y9" s="32"/>
      <c r="Z9" s="32"/>
      <c r="AA9" s="32"/>
      <c r="AB9" s="31"/>
      <c r="AC9" s="32"/>
      <c r="AD9" s="33"/>
      <c r="AE9" s="88"/>
      <c r="AF9" s="99" t="s">
        <v>134</v>
      </c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1"/>
      <c r="AR9" s="102">
        <v>0</v>
      </c>
      <c r="AS9" s="103"/>
      <c r="AT9" s="102">
        <v>4</v>
      </c>
      <c r="AU9" s="103"/>
      <c r="AV9" s="104" t="str">
        <f>IF([1]Hinweise!$AV$12="","",[1]Hinweise!$AV$12)</f>
        <v/>
      </c>
      <c r="AW9" s="104"/>
      <c r="AX9" s="104" t="str">
        <f>IF([1]Hinweise!$AX$12="","",[1]Hinweise!$AX$12)</f>
        <v/>
      </c>
      <c r="AY9" s="104"/>
      <c r="AZ9" s="104" t="str">
        <f>IF([1]Hinweise!$AZ$12="","",[1]Hinweise!$AZ$12)</f>
        <v/>
      </c>
      <c r="BA9" s="104"/>
      <c r="BB9" s="104" t="str">
        <f>IF([1]Hinweise!$BB$12="","",[1]Hinweise!$BB$12)</f>
        <v/>
      </c>
      <c r="BC9" s="104"/>
      <c r="BD9" s="104" t="str">
        <f>IF([1]Hinweise!$BD$12="","",[1]Hinweise!$BD$12)</f>
        <v/>
      </c>
      <c r="BE9" s="104"/>
      <c r="BF9" s="104" t="str">
        <f>IF([1]Hinweise!$BF$12="","",[1]Hinweise!$BF$12)</f>
        <v/>
      </c>
      <c r="BG9" s="104"/>
      <c r="BI9" s="241" t="str">
        <f>'7.3.1'!BI9:BP9</f>
        <v>Stand 
20.10.2021</v>
      </c>
      <c r="BJ9" s="241"/>
      <c r="BK9" s="241"/>
      <c r="BL9" s="241"/>
      <c r="BM9" s="241"/>
      <c r="BN9" s="241"/>
      <c r="BO9" s="241"/>
      <c r="BP9" s="75"/>
    </row>
    <row r="10" spans="2:68" ht="9.75" customHeight="1" x14ac:dyDescent="0.2">
      <c r="B10" s="88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7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8"/>
      <c r="AL10" s="34"/>
      <c r="AM10" s="34"/>
      <c r="AN10" s="34"/>
      <c r="AO10" s="88"/>
    </row>
    <row r="11" spans="2:68" ht="6.75" customHeight="1" x14ac:dyDescent="0.2">
      <c r="B11" s="35"/>
      <c r="C11" s="24"/>
      <c r="D11" s="24"/>
      <c r="E11" s="167" t="s">
        <v>77</v>
      </c>
      <c r="F11" s="167"/>
      <c r="G11" s="167"/>
      <c r="H11" s="167"/>
      <c r="I11" s="167"/>
      <c r="J11" s="167"/>
      <c r="K11" s="167"/>
      <c r="L11" s="167"/>
      <c r="M11" s="167"/>
      <c r="N11" s="167"/>
      <c r="O11" s="24"/>
      <c r="P11" s="24"/>
      <c r="Q11" s="24"/>
      <c r="R11" s="25"/>
      <c r="S11" s="24"/>
      <c r="T11" s="25"/>
      <c r="U11" s="25"/>
      <c r="V11" s="25"/>
      <c r="W11" s="25"/>
      <c r="X11" s="25"/>
      <c r="Y11" s="25"/>
      <c r="Z11" s="25"/>
      <c r="AA11" s="25"/>
      <c r="AB11" s="24"/>
      <c r="AC11" s="25"/>
      <c r="AD11" s="26"/>
      <c r="AE11" s="88"/>
      <c r="AF11" s="180" t="s">
        <v>18</v>
      </c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 t="s">
        <v>121</v>
      </c>
      <c r="AY11" s="180"/>
      <c r="AZ11" s="180"/>
      <c r="BA11" s="180"/>
      <c r="BB11" s="180"/>
      <c r="BC11" s="180"/>
      <c r="BD11" s="180"/>
      <c r="BE11" s="180"/>
      <c r="BF11" s="180"/>
      <c r="BG11" s="180"/>
    </row>
    <row r="12" spans="2:68" ht="7.5" customHeight="1" x14ac:dyDescent="0.2">
      <c r="B12" s="27"/>
      <c r="C12" s="296" t="str">
        <f>IF('7.3.1'!C12:O12="","",'7.3.1'!C12:O12)</f>
        <v>X</v>
      </c>
      <c r="D12" s="29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296" t="str">
        <f>IF('7.3.1'!O12:AA12="","",'7.3.1'!O12:AA12)</f>
        <v/>
      </c>
      <c r="P12" s="297"/>
      <c r="Q12" s="122" t="s">
        <v>76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24"/>
      <c r="AE12" s="88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</row>
    <row r="13" spans="2:68" s="2" customFormat="1" ht="7.5" customHeight="1" x14ac:dyDescent="0.2">
      <c r="B13" s="27"/>
      <c r="C13" s="298"/>
      <c r="D13" s="299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298"/>
      <c r="P13" s="299"/>
      <c r="Q13" s="122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24"/>
      <c r="AF13" s="180" t="s">
        <v>19</v>
      </c>
      <c r="AG13" s="180"/>
      <c r="AH13" s="180"/>
      <c r="AI13" s="180"/>
      <c r="AJ13" s="180"/>
      <c r="AK13" s="180"/>
      <c r="AL13" s="180" t="s">
        <v>20</v>
      </c>
      <c r="AM13" s="180"/>
      <c r="AN13" s="180"/>
      <c r="AO13" s="180"/>
      <c r="AP13" s="180"/>
      <c r="AQ13" s="180"/>
      <c r="AR13" s="181" t="s">
        <v>122</v>
      </c>
      <c r="AS13" s="180"/>
      <c r="AT13" s="180"/>
      <c r="AU13" s="180"/>
      <c r="AV13" s="180"/>
      <c r="AW13" s="180"/>
      <c r="AX13" s="180" t="s">
        <v>21</v>
      </c>
      <c r="AY13" s="180"/>
      <c r="AZ13" s="180"/>
      <c r="BA13" s="180"/>
      <c r="BB13" s="180"/>
      <c r="BC13" s="180" t="s">
        <v>22</v>
      </c>
      <c r="BD13" s="180"/>
      <c r="BE13" s="180"/>
      <c r="BF13" s="180"/>
      <c r="BG13" s="180"/>
    </row>
    <row r="14" spans="2:68" s="2" customFormat="1" ht="7.5" customHeight="1" x14ac:dyDescent="0.2">
      <c r="B14" s="27"/>
      <c r="C14" s="36"/>
      <c r="D14" s="36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36"/>
      <c r="P14" s="36"/>
      <c r="Q14" s="36"/>
      <c r="R14" s="37"/>
      <c r="S14" s="18"/>
      <c r="T14" s="37"/>
      <c r="U14" s="37"/>
      <c r="V14" s="37"/>
      <c r="W14" s="37"/>
      <c r="X14" s="37"/>
      <c r="Y14" s="37"/>
      <c r="Z14" s="37"/>
      <c r="AA14" s="37"/>
      <c r="AB14" s="36"/>
      <c r="AC14" s="37"/>
      <c r="AD14" s="38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</row>
    <row r="15" spans="2:68" s="2" customFormat="1" ht="7.5" customHeight="1" x14ac:dyDescent="0.2">
      <c r="B15" s="27"/>
      <c r="C15" s="296" t="str">
        <f>IF('7.3.1'!C15:O15="","",'7.3.1'!C15:O15)</f>
        <v/>
      </c>
      <c r="D15" s="297"/>
      <c r="E15" s="122" t="s">
        <v>70</v>
      </c>
      <c r="F15" s="123"/>
      <c r="G15" s="123"/>
      <c r="H15" s="123"/>
      <c r="I15" s="123"/>
      <c r="J15" s="123"/>
      <c r="K15" s="123"/>
      <c r="L15" s="123"/>
      <c r="M15" s="123"/>
      <c r="N15" s="124"/>
      <c r="O15" s="296" t="str">
        <f>IF('7.3.1'!O15:AA15="","",'7.3.1'!O15:AA15)</f>
        <v/>
      </c>
      <c r="P15" s="297"/>
      <c r="Q15" s="122" t="s">
        <v>90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24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</row>
    <row r="16" spans="2:68" s="2" customFormat="1" ht="7.5" customHeight="1" x14ac:dyDescent="0.2">
      <c r="B16" s="27"/>
      <c r="C16" s="298"/>
      <c r="D16" s="299"/>
      <c r="E16" s="122"/>
      <c r="F16" s="123"/>
      <c r="G16" s="123"/>
      <c r="H16" s="123"/>
      <c r="I16" s="123"/>
      <c r="J16" s="123"/>
      <c r="K16" s="123"/>
      <c r="L16" s="123"/>
      <c r="M16" s="123"/>
      <c r="N16" s="124"/>
      <c r="O16" s="298"/>
      <c r="P16" s="299"/>
      <c r="Q16" s="122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24"/>
      <c r="AF16" s="108">
        <f>[1]Hinweise!$AF$16</f>
        <v>0</v>
      </c>
      <c r="AG16" s="108"/>
      <c r="AH16" s="108"/>
      <c r="AI16" s="108"/>
      <c r="AJ16" s="108"/>
      <c r="AK16" s="108"/>
      <c r="AL16" s="108">
        <f>[1]Hinweise!$AL$16</f>
        <v>0</v>
      </c>
      <c r="AM16" s="108"/>
      <c r="AN16" s="108"/>
      <c r="AO16" s="108"/>
      <c r="AP16" s="108"/>
      <c r="AQ16" s="108"/>
      <c r="AR16" s="108">
        <f>[1]Hinweise!$AR$16</f>
        <v>0</v>
      </c>
      <c r="AS16" s="108"/>
      <c r="AT16" s="108"/>
      <c r="AU16" s="108"/>
      <c r="AV16" s="108"/>
      <c r="AW16" s="108"/>
      <c r="AX16" s="108">
        <f>[1]Hinweise!$AX$16</f>
        <v>0</v>
      </c>
      <c r="AY16" s="108"/>
      <c r="AZ16" s="108"/>
      <c r="BA16" s="108"/>
      <c r="BB16" s="108"/>
      <c r="BC16" s="108">
        <f>[1]Hinweise!$BC$16</f>
        <v>0</v>
      </c>
      <c r="BD16" s="108"/>
      <c r="BE16" s="108"/>
      <c r="BF16" s="108"/>
      <c r="BG16" s="108"/>
    </row>
    <row r="17" spans="2:79" s="2" customFormat="1" ht="7.5" customHeight="1" x14ac:dyDescent="0.2">
      <c r="B17" s="27"/>
      <c r="C17" s="36"/>
      <c r="D17" s="36"/>
      <c r="E17" s="18"/>
      <c r="F17" s="1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8"/>
      <c r="T17" s="37"/>
      <c r="U17" s="37"/>
      <c r="V17" s="37"/>
      <c r="W17" s="37"/>
      <c r="X17" s="37"/>
      <c r="Y17" s="37"/>
      <c r="Z17" s="37"/>
      <c r="AA17" s="37"/>
      <c r="AB17" s="36"/>
      <c r="AC17" s="37"/>
      <c r="AD17" s="3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</row>
    <row r="18" spans="2:79" s="2" customFormat="1" ht="7.5" customHeight="1" x14ac:dyDescent="0.2">
      <c r="B18" s="27"/>
      <c r="C18" s="296" t="str">
        <f>IF('7.3.1'!C18:O18="","",'7.3.1'!C18:O18)</f>
        <v/>
      </c>
      <c r="D18" s="297"/>
      <c r="E18" s="122" t="s">
        <v>38</v>
      </c>
      <c r="F18" s="123"/>
      <c r="G18" s="123"/>
      <c r="H18" s="123"/>
      <c r="I18" s="123"/>
      <c r="J18" s="123"/>
      <c r="K18" s="123"/>
      <c r="L18" s="123"/>
      <c r="M18" s="123"/>
      <c r="N18" s="124"/>
      <c r="O18" s="296" t="str">
        <f>IF('7.3.1'!O18:AA18="","",'7.3.1'!O18:AA18)</f>
        <v/>
      </c>
      <c r="P18" s="297"/>
      <c r="Q18" s="122" t="s">
        <v>63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24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</row>
    <row r="19" spans="2:79" s="2" customFormat="1" ht="7.5" customHeight="1" x14ac:dyDescent="0.2">
      <c r="B19" s="27"/>
      <c r="C19" s="298"/>
      <c r="D19" s="299"/>
      <c r="E19" s="122"/>
      <c r="F19" s="123"/>
      <c r="G19" s="123"/>
      <c r="H19" s="123"/>
      <c r="I19" s="123"/>
      <c r="J19" s="123"/>
      <c r="K19" s="123"/>
      <c r="L19" s="123"/>
      <c r="M19" s="123"/>
      <c r="N19" s="124"/>
      <c r="O19" s="298"/>
      <c r="P19" s="299"/>
      <c r="Q19" s="122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24"/>
      <c r="AE19" s="39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40"/>
    </row>
    <row r="20" spans="2:79" s="2" customFormat="1" ht="7.5" customHeight="1" x14ac:dyDescent="0.2">
      <c r="B20" s="27"/>
      <c r="C20" s="36"/>
      <c r="D20" s="36"/>
      <c r="E20" s="41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AD20" s="38"/>
      <c r="AE20" s="42"/>
      <c r="AF20" s="59" t="s">
        <v>102</v>
      </c>
      <c r="AG20" s="42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</row>
    <row r="21" spans="2:79" s="2" customFormat="1" ht="7.5" customHeight="1" x14ac:dyDescent="0.2">
      <c r="B21" s="27"/>
      <c r="C21" s="296" t="str">
        <f>IF('7.3.1'!C21:O21="","",'7.3.1'!C21:O21)</f>
        <v/>
      </c>
      <c r="D21" s="297"/>
      <c r="E21" s="122" t="s">
        <v>59</v>
      </c>
      <c r="F21" s="123"/>
      <c r="G21" s="123"/>
      <c r="H21" s="123"/>
      <c r="I21" s="123"/>
      <c r="J21" s="123"/>
      <c r="K21" s="123"/>
      <c r="L21" s="123"/>
      <c r="M21" s="123"/>
      <c r="N21" s="166"/>
      <c r="O21" s="324" t="str">
        <f>IF('7.3.1'!O21:AA21="","",'7.3.1'!O21:AA21)</f>
        <v/>
      </c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8"/>
      <c r="AE21" s="42"/>
      <c r="AF21" s="42"/>
      <c r="AG21" s="42"/>
      <c r="AH21" s="85"/>
      <c r="AI21" s="85"/>
      <c r="AJ21" s="85"/>
      <c r="AK21" s="85"/>
      <c r="AL21" s="85"/>
      <c r="AM21" s="85"/>
      <c r="AN21" s="85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</row>
    <row r="22" spans="2:79" s="2" customFormat="1" ht="7.5" customHeight="1" x14ac:dyDescent="0.2">
      <c r="B22" s="44"/>
      <c r="C22" s="298"/>
      <c r="D22" s="299"/>
      <c r="E22" s="122"/>
      <c r="F22" s="123"/>
      <c r="G22" s="123"/>
      <c r="H22" s="123"/>
      <c r="I22" s="123"/>
      <c r="J22" s="123"/>
      <c r="K22" s="123"/>
      <c r="L22" s="123"/>
      <c r="M22" s="123"/>
      <c r="N22" s="166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8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W22" s="40"/>
      <c r="BP22" s="40"/>
    </row>
    <row r="23" spans="2:79" s="2" customFormat="1" ht="6.75" customHeight="1" x14ac:dyDescent="0.2">
      <c r="B23" s="30"/>
      <c r="C23" s="45"/>
      <c r="D23" s="86"/>
      <c r="E23" s="32"/>
      <c r="F23" s="31"/>
      <c r="G23" s="31"/>
      <c r="H23" s="31"/>
      <c r="I23" s="31"/>
      <c r="J23" s="31"/>
      <c r="K23" s="31"/>
      <c r="L23" s="31"/>
      <c r="M23" s="31"/>
      <c r="N23" s="31"/>
      <c r="O23" s="60" t="s">
        <v>71</v>
      </c>
      <c r="P23" s="31"/>
      <c r="Q23" s="31"/>
      <c r="R23" s="47"/>
      <c r="S23" s="31"/>
      <c r="T23" s="47"/>
      <c r="U23" s="47"/>
      <c r="V23" s="47"/>
      <c r="W23" s="47"/>
      <c r="X23" s="47"/>
      <c r="Y23" s="47"/>
      <c r="Z23" s="47"/>
      <c r="AA23" s="47"/>
      <c r="AB23" s="31"/>
      <c r="AC23" s="47"/>
      <c r="AD23" s="48"/>
      <c r="AE23" s="87"/>
      <c r="AF23" s="87"/>
      <c r="AG23" s="87"/>
      <c r="AH23" s="87"/>
      <c r="AI23" s="87"/>
      <c r="AJ23" s="87"/>
      <c r="AK23" s="87"/>
      <c r="AL23" s="87"/>
      <c r="AM23" s="87"/>
      <c r="AN23" s="87"/>
    </row>
    <row r="24" spans="2:79" s="2" customFormat="1" ht="9.75" customHeight="1" x14ac:dyDescent="0.2">
      <c r="B24" s="52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50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</row>
    <row r="25" spans="2:79" s="2" customFormat="1" ht="15" customHeight="1" x14ac:dyDescent="0.2"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22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2:79" s="1" customFormat="1" ht="12.75" customHeight="1" x14ac:dyDescent="0.2">
      <c r="B26" s="10" t="s">
        <v>52</v>
      </c>
      <c r="C26" s="9"/>
      <c r="D26" s="350" t="str">
        <f>CONCATENATE("Zahl der Schüler, die nach Abschluss des Schuljahres ",MID([1]Hinweise!$P$4,1,4)-1,"/",MID([1]Hinweise!$P$4,6,4)-1," nicht versetzt wurden bzw. die")</f>
        <v>Zahl der Schüler, die nach Abschluss des Schuljahres 2020/2021 nicht versetzt wurden bzw. die</v>
      </c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</row>
    <row r="27" spans="2:79" s="1" customFormat="1" ht="12.75" customHeight="1" x14ac:dyDescent="0.2">
      <c r="B27" s="10"/>
      <c r="C27" s="9"/>
      <c r="D27" s="197" t="s">
        <v>53</v>
      </c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</row>
    <row r="28" spans="2:79" s="1" customFormat="1" ht="3.75" customHeight="1" x14ac:dyDescent="0.2">
      <c r="B28" s="8"/>
      <c r="C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</row>
    <row r="29" spans="2:79" s="1" customFormat="1" ht="15" customHeight="1" x14ac:dyDescent="0.2">
      <c r="B29" s="141" t="s">
        <v>12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347" t="s">
        <v>54</v>
      </c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1"/>
      <c r="BF29" s="141" t="s">
        <v>35</v>
      </c>
      <c r="BG29" s="142"/>
      <c r="BH29" s="142"/>
      <c r="BI29" s="142"/>
      <c r="BJ29" s="142"/>
      <c r="BK29" s="142"/>
      <c r="BL29" s="142"/>
      <c r="BM29" s="142"/>
      <c r="BN29" s="142"/>
      <c r="BO29" s="143"/>
    </row>
    <row r="30" spans="2:79" s="2" customFormat="1" ht="15" customHeight="1" x14ac:dyDescent="0.2"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347">
        <v>1</v>
      </c>
      <c r="W30" s="230"/>
      <c r="X30" s="230"/>
      <c r="Y30" s="230"/>
      <c r="Z30" s="230"/>
      <c r="AA30" s="230"/>
      <c r="AB30" s="230"/>
      <c r="AC30" s="230"/>
      <c r="AD30" s="231"/>
      <c r="AE30" s="347">
        <v>2</v>
      </c>
      <c r="AF30" s="230"/>
      <c r="AG30" s="230"/>
      <c r="AH30" s="230"/>
      <c r="AI30" s="230"/>
      <c r="AJ30" s="230"/>
      <c r="AK30" s="230"/>
      <c r="AL30" s="230"/>
      <c r="AM30" s="231"/>
      <c r="AN30" s="347">
        <v>3</v>
      </c>
      <c r="AO30" s="230"/>
      <c r="AP30" s="230"/>
      <c r="AQ30" s="230"/>
      <c r="AR30" s="230"/>
      <c r="AS30" s="230"/>
      <c r="AT30" s="230"/>
      <c r="AU30" s="230"/>
      <c r="AV30" s="231"/>
      <c r="AW30" s="347">
        <v>4</v>
      </c>
      <c r="AX30" s="230"/>
      <c r="AY30" s="230"/>
      <c r="AZ30" s="230"/>
      <c r="BA30" s="230"/>
      <c r="BB30" s="230"/>
      <c r="BC30" s="230"/>
      <c r="BD30" s="230"/>
      <c r="BE30" s="231"/>
      <c r="BF30" s="144"/>
      <c r="BG30" s="145"/>
      <c r="BH30" s="145"/>
      <c r="BI30" s="145"/>
      <c r="BJ30" s="145"/>
      <c r="BK30" s="145"/>
      <c r="BL30" s="145"/>
      <c r="BM30" s="145"/>
      <c r="BN30" s="145"/>
      <c r="BO30" s="146"/>
      <c r="BP30" s="13"/>
    </row>
    <row r="31" spans="2:79" s="1" customFormat="1" ht="19.899999999999999" customHeight="1" x14ac:dyDescent="0.2">
      <c r="B31" s="348" t="s">
        <v>137</v>
      </c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51"/>
      <c r="W31" s="352"/>
      <c r="X31" s="352"/>
      <c r="Y31" s="352"/>
      <c r="Z31" s="352"/>
      <c r="AA31" s="352"/>
      <c r="AB31" s="352"/>
      <c r="AC31" s="352"/>
      <c r="AD31" s="353"/>
      <c r="AE31" s="351"/>
      <c r="AF31" s="352"/>
      <c r="AG31" s="352"/>
      <c r="AH31" s="352"/>
      <c r="AI31" s="352"/>
      <c r="AJ31" s="352"/>
      <c r="AK31" s="352"/>
      <c r="AL31" s="352"/>
      <c r="AM31" s="353"/>
      <c r="AN31" s="351"/>
      <c r="AO31" s="352"/>
      <c r="AP31" s="352"/>
      <c r="AQ31" s="352"/>
      <c r="AR31" s="352"/>
      <c r="AS31" s="352"/>
      <c r="AT31" s="352"/>
      <c r="AU31" s="352"/>
      <c r="AV31" s="353"/>
      <c r="AW31" s="351"/>
      <c r="AX31" s="352"/>
      <c r="AY31" s="352"/>
      <c r="AZ31" s="352"/>
      <c r="BA31" s="352"/>
      <c r="BB31" s="352"/>
      <c r="BC31" s="352"/>
      <c r="BD31" s="352"/>
      <c r="BE31" s="353"/>
      <c r="BF31" s="247" t="str">
        <f>IF(SUM(V31:BE31)=0,"",SUM(V31:BE31))</f>
        <v/>
      </c>
      <c r="BG31" s="248"/>
      <c r="BH31" s="248"/>
      <c r="BI31" s="248"/>
      <c r="BJ31" s="248"/>
      <c r="BK31" s="248"/>
      <c r="BL31" s="248"/>
      <c r="BM31" s="248"/>
      <c r="BN31" s="248"/>
      <c r="BO31" s="249"/>
    </row>
    <row r="32" spans="2:79" s="1" customFormat="1" ht="19.899999999999999" customHeight="1" x14ac:dyDescent="0.2">
      <c r="B32" s="345" t="s">
        <v>136</v>
      </c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54"/>
      <c r="W32" s="355"/>
      <c r="X32" s="355"/>
      <c r="Y32" s="355"/>
      <c r="Z32" s="355"/>
      <c r="AA32" s="355"/>
      <c r="AB32" s="355"/>
      <c r="AC32" s="355"/>
      <c r="AD32" s="356"/>
      <c r="AE32" s="354"/>
      <c r="AF32" s="355"/>
      <c r="AG32" s="355"/>
      <c r="AH32" s="355"/>
      <c r="AI32" s="355"/>
      <c r="AJ32" s="355"/>
      <c r="AK32" s="355"/>
      <c r="AL32" s="355"/>
      <c r="AM32" s="356"/>
      <c r="AN32" s="354"/>
      <c r="AO32" s="355"/>
      <c r="AP32" s="355"/>
      <c r="AQ32" s="355"/>
      <c r="AR32" s="355"/>
      <c r="AS32" s="355"/>
      <c r="AT32" s="355"/>
      <c r="AU32" s="355"/>
      <c r="AV32" s="356"/>
      <c r="AW32" s="354"/>
      <c r="AX32" s="355"/>
      <c r="AY32" s="355"/>
      <c r="AZ32" s="355"/>
      <c r="BA32" s="355"/>
      <c r="BB32" s="355"/>
      <c r="BC32" s="355"/>
      <c r="BD32" s="355"/>
      <c r="BE32" s="356"/>
      <c r="BF32" s="250" t="str">
        <f>IF(SUM(V32:BE32)=0,"",SUM(V32:BE32))</f>
        <v/>
      </c>
      <c r="BG32" s="251"/>
      <c r="BH32" s="251"/>
      <c r="BI32" s="251"/>
      <c r="BJ32" s="251"/>
      <c r="BK32" s="251"/>
      <c r="BL32" s="251"/>
      <c r="BM32" s="251"/>
      <c r="BN32" s="251"/>
      <c r="BO32" s="252"/>
    </row>
    <row r="33" spans="2:67" s="1" customFormat="1" ht="15" customHeight="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2:67" s="1" customFormat="1" x14ac:dyDescent="0.2">
      <c r="B34" s="10" t="s">
        <v>36</v>
      </c>
      <c r="C34" s="10"/>
      <c r="D34" s="10" t="s">
        <v>72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2:67" s="1" customFormat="1" x14ac:dyDescent="0.2">
      <c r="B35" s="10"/>
      <c r="C35" s="10"/>
      <c r="D35" s="10" t="str">
        <f>CONCATENATE("Berufspraktikums nach Abschluss des Schuljahres ",MID([1]Hinweise!$P$4,1,4)-1,"/",MID([1]Hinweise!$P$4,6,4)-1)</f>
        <v>Berufspraktikums nach Abschluss des Schuljahres 2020/2021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2:67" s="1" customFormat="1" ht="3.75" customHeight="1" x14ac:dyDescent="0.2"/>
    <row r="37" spans="2:67" s="2" customFormat="1" ht="24" customHeight="1" x14ac:dyDescent="0.2">
      <c r="B37" s="180" t="s">
        <v>73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 t="s">
        <v>15</v>
      </c>
      <c r="U37" s="180"/>
      <c r="V37" s="180"/>
      <c r="W37" s="180"/>
      <c r="X37" s="180"/>
      <c r="Y37" s="180"/>
      <c r="Z37" s="180"/>
      <c r="AA37" s="180"/>
      <c r="AB37" s="180" t="s">
        <v>15</v>
      </c>
      <c r="AC37" s="180"/>
      <c r="AD37" s="180"/>
      <c r="AE37" s="180"/>
      <c r="AF37" s="180"/>
      <c r="AG37" s="180"/>
      <c r="AH37" s="180"/>
      <c r="AI37" s="180"/>
      <c r="AJ37" s="180"/>
      <c r="AK37" s="180"/>
      <c r="AL37" s="180" t="s">
        <v>16</v>
      </c>
      <c r="AM37" s="180"/>
      <c r="AN37" s="180"/>
      <c r="AO37" s="180"/>
      <c r="AP37" s="180"/>
      <c r="AQ37" s="180"/>
      <c r="AR37" s="180" t="s">
        <v>74</v>
      </c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 t="s">
        <v>35</v>
      </c>
      <c r="BE37" s="180"/>
      <c r="BF37" s="180" t="s">
        <v>35</v>
      </c>
      <c r="BG37" s="180"/>
      <c r="BH37" s="180"/>
      <c r="BI37" s="180"/>
      <c r="BJ37" s="180"/>
      <c r="BK37" s="180"/>
      <c r="BL37" s="180"/>
      <c r="BM37" s="180"/>
      <c r="BN37" s="180"/>
      <c r="BO37" s="180"/>
    </row>
    <row r="38" spans="2:67" s="1" customFormat="1" ht="19.899999999999999" customHeight="1" x14ac:dyDescent="0.2">
      <c r="B38" s="339" t="s">
        <v>133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77" t="str">
        <f>IF(SUM(T38:BC38)=0,"",SUM(T38:BC38))</f>
        <v/>
      </c>
      <c r="BE38" s="177"/>
      <c r="BF38" s="177"/>
      <c r="BG38" s="177"/>
      <c r="BH38" s="177"/>
      <c r="BI38" s="177"/>
      <c r="BJ38" s="177"/>
      <c r="BK38" s="177"/>
      <c r="BL38" s="177"/>
      <c r="BM38" s="177"/>
      <c r="BN38" s="177"/>
      <c r="BO38" s="177"/>
    </row>
    <row r="39" spans="2:67" s="1" customFormat="1" ht="15" customHeight="1" x14ac:dyDescent="0.2"/>
    <row r="40" spans="2:67" s="1" customFormat="1" ht="16.5" customHeight="1" x14ac:dyDescent="0.2">
      <c r="B40" s="10" t="s">
        <v>75</v>
      </c>
      <c r="C40" s="9"/>
      <c r="D40" s="10" t="s">
        <v>117</v>
      </c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2:67" customFormat="1" ht="28.5" customHeight="1" x14ac:dyDescent="0.2">
      <c r="B41" s="218" t="s">
        <v>55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20"/>
      <c r="T41" s="181" t="s">
        <v>86</v>
      </c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 t="s">
        <v>87</v>
      </c>
      <c r="AG41" s="181"/>
      <c r="AH41" s="181"/>
      <c r="AI41" s="181"/>
      <c r="AJ41" s="181"/>
      <c r="AK41" s="181"/>
      <c r="AL41" s="181"/>
      <c r="AM41" s="181"/>
      <c r="AN41" s="181"/>
      <c r="AO41" s="181"/>
      <c r="AP41" s="180" t="s">
        <v>56</v>
      </c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1" t="s">
        <v>88</v>
      </c>
      <c r="BI41" s="181"/>
      <c r="BJ41" s="181"/>
      <c r="BK41" s="181"/>
      <c r="BL41" s="181"/>
      <c r="BM41" s="181"/>
      <c r="BN41" s="181"/>
      <c r="BO41" s="181"/>
    </row>
    <row r="42" spans="2:67" customFormat="1" ht="18" customHeight="1" x14ac:dyDescent="0.2"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8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0" t="s">
        <v>16</v>
      </c>
      <c r="AQ42" s="180"/>
      <c r="AR42" s="180"/>
      <c r="AS42" s="180"/>
      <c r="AT42" s="180"/>
      <c r="AU42" s="180"/>
      <c r="AV42" s="180"/>
      <c r="AW42" s="180"/>
      <c r="AX42" s="180"/>
      <c r="AY42" s="181" t="s">
        <v>111</v>
      </c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</row>
    <row r="43" spans="2:67" customFormat="1" ht="19.899999999999999" customHeight="1" x14ac:dyDescent="0.2"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</row>
    <row r="44" spans="2:67" customFormat="1" ht="19.899999999999999" customHeight="1" x14ac:dyDescent="0.2"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</row>
    <row r="45" spans="2:67" customFormat="1" ht="19.899999999999999" customHeight="1" x14ac:dyDescent="0.2"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</row>
    <row r="46" spans="2:67" customFormat="1" ht="19.899999999999999" customHeight="1" x14ac:dyDescent="0.2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  <c r="AJ46" s="340"/>
      <c r="AK46" s="340"/>
      <c r="AL46" s="340"/>
      <c r="AM46" s="340"/>
      <c r="AN46" s="340"/>
      <c r="AO46" s="340"/>
      <c r="AP46" s="340"/>
      <c r="AQ46" s="340"/>
      <c r="AR46" s="340"/>
      <c r="AS46" s="340"/>
      <c r="AT46" s="340"/>
      <c r="AU46" s="340"/>
      <c r="AV46" s="340"/>
      <c r="AW46" s="340"/>
      <c r="AX46" s="340"/>
      <c r="AY46" s="340"/>
      <c r="AZ46" s="340"/>
      <c r="BA46" s="340"/>
      <c r="BB46" s="340"/>
      <c r="BC46" s="340"/>
      <c r="BD46" s="340"/>
      <c r="BE46" s="340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</row>
    <row r="47" spans="2:67" s="1" customFormat="1" ht="15" customHeigh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s="1" customFormat="1" ht="16.5" customHeight="1" x14ac:dyDescent="0.2">
      <c r="B48" s="10" t="s">
        <v>112</v>
      </c>
      <c r="C48" s="9"/>
      <c r="D48" s="2" t="s">
        <v>118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</row>
    <row r="49" spans="2:67" s="1" customFormat="1" ht="16.5" customHeight="1" x14ac:dyDescent="0.2">
      <c r="B49" s="180" t="s">
        <v>119</v>
      </c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180" t="s">
        <v>15</v>
      </c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 t="s">
        <v>16</v>
      </c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 t="s">
        <v>35</v>
      </c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</row>
    <row r="50" spans="2:67" s="1" customFormat="1" ht="16.5" customHeight="1" x14ac:dyDescent="0.2"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</row>
    <row r="51" spans="2:67" s="1" customFormat="1" ht="19.899999999999999" customHeight="1" x14ac:dyDescent="0.2">
      <c r="B51" s="326" t="s">
        <v>135</v>
      </c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327" t="str">
        <f>IF(SUM(T51:BA51)=0,"",SUM(T51:BA51))</f>
        <v/>
      </c>
      <c r="BC51" s="328"/>
      <c r="BD51" s="328"/>
      <c r="BE51" s="328"/>
      <c r="BF51" s="328"/>
      <c r="BG51" s="328"/>
      <c r="BH51" s="328"/>
      <c r="BI51" s="328"/>
      <c r="BJ51" s="328"/>
      <c r="BK51" s="328"/>
      <c r="BL51" s="328"/>
      <c r="BM51" s="328"/>
      <c r="BN51" s="328"/>
      <c r="BO51" s="328"/>
    </row>
    <row r="52" spans="2:67" s="1" customFormat="1" ht="19.899999999999999" customHeight="1" x14ac:dyDescent="0.2">
      <c r="B52" s="330" t="s">
        <v>120</v>
      </c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32" t="str">
        <f>IF(SUM(T52:BA52)=0,"",SUM(T52:BA52))</f>
        <v/>
      </c>
      <c r="BC52" s="333"/>
      <c r="BD52" s="333"/>
      <c r="BE52" s="333"/>
      <c r="BF52" s="333"/>
      <c r="BG52" s="333"/>
      <c r="BH52" s="333"/>
      <c r="BI52" s="333"/>
      <c r="BJ52" s="333"/>
      <c r="BK52" s="333"/>
      <c r="BL52" s="333"/>
      <c r="BM52" s="333"/>
      <c r="BN52" s="333"/>
      <c r="BO52" s="334"/>
    </row>
    <row r="53" spans="2:67" s="1" customFormat="1" ht="15" customHeight="1" x14ac:dyDescent="0.2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70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0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0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</row>
    <row r="54" spans="2:67" s="1" customFormat="1" ht="15" customHeight="1" x14ac:dyDescent="0.2">
      <c r="B54" s="84"/>
      <c r="C54" s="64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</row>
    <row r="55" spans="2:67" s="1" customFormat="1" ht="16.5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</row>
    <row r="56" spans="2:67" s="1" customFormat="1" ht="16.5" customHeight="1" x14ac:dyDescent="0.2">
      <c r="B56" s="91"/>
      <c r="C56" s="91"/>
      <c r="D56" s="91"/>
      <c r="E56" s="91"/>
      <c r="F56" s="91"/>
      <c r="G56" s="91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1"/>
      <c r="BH56" s="91"/>
      <c r="BI56" s="91"/>
      <c r="BJ56" s="91"/>
      <c r="BK56" s="91"/>
      <c r="BL56" s="91"/>
      <c r="BM56" s="91"/>
      <c r="BN56" s="91"/>
      <c r="BO56" s="91"/>
    </row>
    <row r="57" spans="2:67" s="1" customFormat="1" ht="19.899999999999999" customHeight="1" x14ac:dyDescent="0.2">
      <c r="B57" s="91"/>
      <c r="C57" s="91"/>
      <c r="D57" s="91"/>
      <c r="E57" s="91"/>
      <c r="F57" s="91"/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1"/>
      <c r="BH57" s="91"/>
      <c r="BI57" s="91"/>
      <c r="BJ57" s="91"/>
      <c r="BK57" s="91"/>
      <c r="BL57" s="91"/>
      <c r="BM57" s="91"/>
      <c r="BN57" s="91"/>
      <c r="BO57" s="91"/>
    </row>
    <row r="58" spans="2:67" s="1" customFormat="1" ht="19.899999999999999" customHeight="1" x14ac:dyDescent="0.2">
      <c r="B58" s="91"/>
      <c r="C58" s="91"/>
      <c r="D58" s="91"/>
      <c r="E58" s="91"/>
      <c r="F58" s="91"/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1"/>
      <c r="BH58" s="91"/>
      <c r="BI58" s="91"/>
      <c r="BJ58" s="91"/>
      <c r="BK58" s="91"/>
      <c r="BL58" s="91"/>
      <c r="BM58" s="91"/>
      <c r="BN58" s="91"/>
      <c r="BO58" s="91"/>
    </row>
    <row r="59" spans="2:67" s="1" customFormat="1" ht="19.899999999999999" customHeight="1" x14ac:dyDescent="0.2">
      <c r="B59" s="91"/>
      <c r="C59" s="91"/>
      <c r="D59" s="91"/>
      <c r="E59" s="91"/>
      <c r="F59" s="91"/>
      <c r="G59" s="91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1"/>
      <c r="BH59" s="91"/>
      <c r="BI59" s="91"/>
      <c r="BJ59" s="91"/>
      <c r="BK59" s="91"/>
      <c r="BL59" s="91"/>
      <c r="BM59" s="91"/>
      <c r="BN59" s="91"/>
      <c r="BO59" s="91"/>
    </row>
    <row r="60" spans="2:67" s="1" customFormat="1" ht="12" customHeight="1" x14ac:dyDescent="0.2">
      <c r="B60" s="91"/>
      <c r="C60" s="91"/>
      <c r="D60" s="91"/>
      <c r="E60" s="91"/>
      <c r="F60" s="91"/>
      <c r="G60" s="91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1"/>
      <c r="BH60" s="91"/>
      <c r="BI60" s="91"/>
      <c r="BJ60" s="91"/>
      <c r="BK60" s="91"/>
      <c r="BL60" s="91"/>
      <c r="BM60" s="91"/>
      <c r="BN60" s="91"/>
      <c r="BO60" s="91"/>
    </row>
    <row r="61" spans="2:67" s="1" customFormat="1" ht="7.5" customHeight="1" x14ac:dyDescent="0.2">
      <c r="B61" s="93"/>
      <c r="C61" s="93"/>
      <c r="D61" s="93"/>
      <c r="E61" s="93"/>
      <c r="F61" s="93"/>
      <c r="G61" s="93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93"/>
      <c r="BH61" s="93"/>
      <c r="BI61" s="93"/>
      <c r="BJ61" s="93"/>
      <c r="BK61" s="93"/>
      <c r="BL61" s="93"/>
      <c r="BM61" s="93"/>
      <c r="BN61" s="93"/>
      <c r="BO61" s="93"/>
    </row>
    <row r="62" spans="2:67" s="1" customFormat="1" ht="12" customHeight="1" x14ac:dyDescent="0.2"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14" t="s">
        <v>131</v>
      </c>
    </row>
    <row r="63" spans="2:67" s="1" customFormat="1" ht="12" customHeigh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</row>
    <row r="64" spans="2:67" s="1" customFormat="1" ht="16.5" customHeight="1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2:67" s="1" customFormat="1" ht="16.5" customHeight="1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</row>
    <row r="66" spans="2:67" s="1" customFormat="1" ht="8.25" customHeight="1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</row>
    <row r="67" spans="2:67" s="1" customFormat="1" ht="8.25" customHeight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</row>
    <row r="68" spans="2:67" s="1" customFormat="1" ht="9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2:67" s="1" customFormat="1" ht="9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2:67" s="1" customFormat="1" ht="9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2:67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67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67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67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67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67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67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67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67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67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2:41" s="2" customForma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2:41" s="2" customForma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2:41" s="2" customForma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2:41" s="2" customForma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</sheetData>
  <sheetProtection sheet="1" objects="1" scenarios="1" selectLockedCells="1"/>
  <mergeCells count="118">
    <mergeCell ref="AW31:BE31"/>
    <mergeCell ref="V32:AD32"/>
    <mergeCell ref="AE32:AM32"/>
    <mergeCell ref="AN32:AV32"/>
    <mergeCell ref="AW32:BE32"/>
    <mergeCell ref="Q6:AC6"/>
    <mergeCell ref="Q7:AC7"/>
    <mergeCell ref="Q8:AC8"/>
    <mergeCell ref="BC16:BG19"/>
    <mergeCell ref="BI5:BO5"/>
    <mergeCell ref="BD37:BO37"/>
    <mergeCell ref="AG8:BF8"/>
    <mergeCell ref="AG6:BF6"/>
    <mergeCell ref="AG7:BF7"/>
    <mergeCell ref="AF16:AK19"/>
    <mergeCell ref="O12:P13"/>
    <mergeCell ref="Q12:AD13"/>
    <mergeCell ref="AF11:AW12"/>
    <mergeCell ref="AX11:BG12"/>
    <mergeCell ref="Q15:AD16"/>
    <mergeCell ref="AL16:AQ19"/>
    <mergeCell ref="BI6:BO8"/>
    <mergeCell ref="D27:BO27"/>
    <mergeCell ref="V29:BE29"/>
    <mergeCell ref="B29:U30"/>
    <mergeCell ref="B31:U31"/>
    <mergeCell ref="BI9:BO9"/>
    <mergeCell ref="C12:D13"/>
    <mergeCell ref="D26:BO26"/>
    <mergeCell ref="V31:AD31"/>
    <mergeCell ref="AE31:AM31"/>
    <mergeCell ref="AN31:AV31"/>
    <mergeCell ref="BF32:BO32"/>
    <mergeCell ref="C18:D19"/>
    <mergeCell ref="E18:N19"/>
    <mergeCell ref="E11:N14"/>
    <mergeCell ref="BF29:BO30"/>
    <mergeCell ref="O21:AC22"/>
    <mergeCell ref="BF31:BO31"/>
    <mergeCell ref="AR13:AW15"/>
    <mergeCell ref="AX13:BB15"/>
    <mergeCell ref="BC13:BG15"/>
    <mergeCell ref="C21:D22"/>
    <mergeCell ref="E21:N22"/>
    <mergeCell ref="AR16:AW19"/>
    <mergeCell ref="AX16:BB19"/>
    <mergeCell ref="C15:D16"/>
    <mergeCell ref="E15:N16"/>
    <mergeCell ref="B32:U32"/>
    <mergeCell ref="V30:AD30"/>
    <mergeCell ref="AE30:AM30"/>
    <mergeCell ref="AN30:AV30"/>
    <mergeCell ref="AW30:BE30"/>
    <mergeCell ref="O18:P19"/>
    <mergeCell ref="Q18:AD19"/>
    <mergeCell ref="O15:P16"/>
    <mergeCell ref="BH46:BO46"/>
    <mergeCell ref="B46:S46"/>
    <mergeCell ref="BH45:BO45"/>
    <mergeCell ref="B45:S45"/>
    <mergeCell ref="T46:AE46"/>
    <mergeCell ref="AF46:AO46"/>
    <mergeCell ref="AP46:AX46"/>
    <mergeCell ref="AY46:BG46"/>
    <mergeCell ref="BH41:BO42"/>
    <mergeCell ref="BH43:BO43"/>
    <mergeCell ref="T43:AE43"/>
    <mergeCell ref="AF43:AO43"/>
    <mergeCell ref="AP43:AX43"/>
    <mergeCell ref="BH44:BO44"/>
    <mergeCell ref="B43:S43"/>
    <mergeCell ref="AY43:BG43"/>
    <mergeCell ref="B44:S44"/>
    <mergeCell ref="B37:S37"/>
    <mergeCell ref="T37:AK37"/>
    <mergeCell ref="B41:S42"/>
    <mergeCell ref="AY42:BG42"/>
    <mergeCell ref="AP42:AX42"/>
    <mergeCell ref="AP41:BG41"/>
    <mergeCell ref="B38:S38"/>
    <mergeCell ref="T38:AK38"/>
    <mergeCell ref="AL38:BC38"/>
    <mergeCell ref="BD38:BO38"/>
    <mergeCell ref="AL37:BC37"/>
    <mergeCell ref="B51:S51"/>
    <mergeCell ref="T51:AJ51"/>
    <mergeCell ref="AK51:BA51"/>
    <mergeCell ref="BB51:BO51"/>
    <mergeCell ref="T52:AJ52"/>
    <mergeCell ref="AK52:BA52"/>
    <mergeCell ref="AF13:AK15"/>
    <mergeCell ref="AL13:AQ15"/>
    <mergeCell ref="B52:S52"/>
    <mergeCell ref="B49:S50"/>
    <mergeCell ref="T49:AJ50"/>
    <mergeCell ref="AK49:BA50"/>
    <mergeCell ref="BB52:BO52"/>
    <mergeCell ref="T41:AE42"/>
    <mergeCell ref="AF41:AO42"/>
    <mergeCell ref="T44:AE44"/>
    <mergeCell ref="AF44:AO44"/>
    <mergeCell ref="AP44:AX44"/>
    <mergeCell ref="T45:AE45"/>
    <mergeCell ref="AF45:AO45"/>
    <mergeCell ref="AP45:AX45"/>
    <mergeCell ref="AY45:BG45"/>
    <mergeCell ref="BB49:BO50"/>
    <mergeCell ref="AY44:BG44"/>
    <mergeCell ref="AG5:BF5"/>
    <mergeCell ref="AF9:AQ9"/>
    <mergeCell ref="AR9:AS9"/>
    <mergeCell ref="AT9:AU9"/>
    <mergeCell ref="AV9:AW9"/>
    <mergeCell ref="AX9:AY9"/>
    <mergeCell ref="AZ9:BA9"/>
    <mergeCell ref="BB9:BC9"/>
    <mergeCell ref="BD9:BE9"/>
    <mergeCell ref="BF9:BG9"/>
  </mergeCells>
  <phoneticPr fontId="0" type="noConversion"/>
  <pageMargins left="0.39370078740157483" right="0.27559055118110237" top="0.31496062992125984" bottom="0.23622047244094491" header="0.23622047244094491" footer="0.35433070866141736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7.3.1</vt:lpstr>
      <vt:lpstr>7.3.2</vt:lpstr>
      <vt:lpstr>7.3.3</vt:lpstr>
      <vt:lpstr>'7.3.1'!Druckbereich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Steinbeisschule Stuttgart</dc:creator>
  <cp:lastModifiedBy>Bogatsch, Sergej (STL)</cp:lastModifiedBy>
  <cp:lastPrinted>2020-07-03T05:37:09Z</cp:lastPrinted>
  <dcterms:created xsi:type="dcterms:W3CDTF">1999-10-28T06:21:24Z</dcterms:created>
  <dcterms:modified xsi:type="dcterms:W3CDTF">2021-05-26T06:43:23Z</dcterms:modified>
</cp:coreProperties>
</file>