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2\R22\OE224\Druck Erhebungsunterlagen\Unterlagen Erhebung 2021\BS_Erhebungsunterlagen_2021 Excel\Excel_private_KM_Vers21-22\Excel_private_KM_Vers20-21\"/>
    </mc:Choice>
  </mc:AlternateContent>
  <bookViews>
    <workbookView xWindow="10695" yWindow="465" windowWidth="20505" windowHeight="17100"/>
  </bookViews>
  <sheets>
    <sheet name="7.4.1" sheetId="1" r:id="rId1"/>
    <sheet name="7.4.2" sheetId="2" r:id="rId2"/>
    <sheet name="7.4.3" sheetId="3" r:id="rId3"/>
    <sheet name="7.4.4" sheetId="4" r:id="rId4"/>
    <sheet name="7.4.5" sheetId="5" r:id="rId5"/>
    <sheet name="7.4.6" sheetId="6" r:id="rId6"/>
    <sheet name="7.4.7" sheetId="7" r:id="rId7"/>
    <sheet name="7.4.8" sheetId="8" r:id="rId8"/>
    <sheet name="7.4.9" sheetId="9" r:id="rId9"/>
  </sheets>
  <externalReferences>
    <externalReference r:id="rId10"/>
  </externalReferences>
  <definedNames>
    <definedName name="_xlnm.Print_Area" localSheetId="0">'7.4.1'!$A$1:$BQ$59</definedName>
    <definedName name="_xlnm.Print_Area" localSheetId="1">'7.4.2'!$A$1:$BP$59</definedName>
    <definedName name="_xlnm.Print_Area" localSheetId="2">'7.4.3'!$A$1:$BP$56</definedName>
    <definedName name="_xlnm.Print_Area" localSheetId="3">'7.4.4'!$A$1:$BP$47</definedName>
    <definedName name="_xlnm.Print_Area" localSheetId="4">'7.4.5'!$A$1:$BP$50</definedName>
    <definedName name="_xlnm.Print_Area" localSheetId="5">'7.4.6'!$A$1:$BP$48</definedName>
    <definedName name="_xlnm.Print_Area" localSheetId="6">'7.4.7'!$A$1:$BP$55</definedName>
    <definedName name="_xlnm.Print_Area" localSheetId="7">'7.4.8'!$A$1:$BP$56</definedName>
    <definedName name="_xlnm.Print_Area" localSheetId="8">'7.4.9'!$A$2:$BP$51</definedName>
    <definedName name="Z_BA5B9D93_F348_45C7_8EE9_7E9D89B8CAA1_.wvu.PrintArea" localSheetId="0" hidden="1">'7.4.1'!$A$2:$BP$58</definedName>
    <definedName name="Z_BA5B9D93_F348_45C7_8EE9_7E9D89B8CAA1_.wvu.PrintArea" localSheetId="1" hidden="1">'7.4.2'!$A$2:$BO$59</definedName>
    <definedName name="Z_BA5B9D93_F348_45C7_8EE9_7E9D89B8CAA1_.wvu.PrintArea" localSheetId="2" hidden="1">'7.4.3'!$A$2:$BO$56</definedName>
    <definedName name="Z_BA5B9D93_F348_45C7_8EE9_7E9D89B8CAA1_.wvu.PrintArea" localSheetId="3" hidden="1">'7.4.4'!$A$2:$BO$47</definedName>
    <definedName name="Z_BA5B9D93_F348_45C7_8EE9_7E9D89B8CAA1_.wvu.PrintArea" localSheetId="4" hidden="1">'7.4.5'!$A$2:$BP$49</definedName>
    <definedName name="Z_BA5B9D93_F348_45C7_8EE9_7E9D89B8CAA1_.wvu.PrintArea" localSheetId="6" hidden="1">'7.4.7'!$B$2:$BP$54</definedName>
    <definedName name="Z_BA5B9D93_F348_45C7_8EE9_7E9D89B8CAA1_.wvu.PrintArea" localSheetId="7" hidden="1">'7.4.8'!$A$2:$BP$55</definedName>
    <definedName name="Z_BA5B9D93_F348_45C7_8EE9_7E9D89B8CAA1_.wvu.PrintArea" localSheetId="8" hidden="1">'7.4.9'!$A$2:$BP$50</definedName>
  </definedNames>
  <calcPr calcId="162913"/>
  <customWorkbookViews>
    <customWorkbookView name="He - Persönliche Ansicht" guid="{BA5B9D93-F348-45C7-8EE9-7E9D89B8CAA1}" mergeInterval="0" personalView="1" xWindow="808" yWindow="29" windowWidth="1094" windowHeight="815" activeSheetId="1"/>
  </customWorkbookViews>
</workbook>
</file>

<file path=xl/calcChain.xml><?xml version="1.0" encoding="utf-8"?>
<calcChain xmlns="http://schemas.openxmlformats.org/spreadsheetml/2006/main">
  <c r="BG55" i="8" l="1"/>
  <c r="BL55" i="8"/>
  <c r="BB55" i="8"/>
  <c r="AG55" i="8"/>
  <c r="AN55" i="8"/>
  <c r="AU55" i="8"/>
  <c r="Z55" i="8"/>
  <c r="BG41" i="6"/>
  <c r="BL41" i="6"/>
  <c r="BB41" i="6"/>
  <c r="AG41" i="6"/>
  <c r="AN41" i="6"/>
  <c r="AU41" i="6"/>
  <c r="Z41" i="6"/>
  <c r="BG49" i="5"/>
  <c r="BL49" i="5"/>
  <c r="BB49" i="5"/>
  <c r="AG49" i="5"/>
  <c r="AN49" i="5"/>
  <c r="AU49" i="5"/>
  <c r="Z49" i="5"/>
  <c r="BJ9" i="4"/>
  <c r="BJ9" i="8" s="1"/>
  <c r="BJ9" i="3"/>
  <c r="BG32" i="4"/>
  <c r="AX32" i="4"/>
  <c r="Z32" i="4"/>
  <c r="Q32" i="4"/>
  <c r="AR44" i="4"/>
  <c r="K44" i="4"/>
  <c r="C14" i="9"/>
  <c r="C14" i="8"/>
  <c r="C14" i="7"/>
  <c r="C14" i="6"/>
  <c r="C14" i="5"/>
  <c r="C14" i="4"/>
  <c r="BI43" i="3"/>
  <c r="BL24" i="3"/>
  <c r="BL25" i="3"/>
  <c r="BL28" i="3"/>
  <c r="BL27" i="3"/>
  <c r="AW37" i="3"/>
  <c r="X26" i="3"/>
  <c r="AB26" i="3"/>
  <c r="AF26" i="3"/>
  <c r="AJ26" i="3"/>
  <c r="AN26" i="3"/>
  <c r="AR26" i="3"/>
  <c r="AV26" i="3"/>
  <c r="AZ26" i="3"/>
  <c r="BD26" i="3"/>
  <c r="BH26" i="3"/>
  <c r="T26" i="3"/>
  <c r="BG22" i="2"/>
  <c r="M28" i="2"/>
  <c r="BL40" i="2"/>
  <c r="BH40" i="2"/>
  <c r="BH43" i="2"/>
  <c r="BH50" i="2"/>
  <c r="BH51" i="2"/>
  <c r="BH52" i="2"/>
  <c r="BH53" i="2"/>
  <c r="BH54" i="2"/>
  <c r="BH55" i="2"/>
  <c r="BH56" i="2"/>
  <c r="BH57" i="2"/>
  <c r="BH49" i="2"/>
  <c r="BB58" i="2"/>
  <c r="AC58" i="2"/>
  <c r="AH58" i="2"/>
  <c r="AM58" i="2"/>
  <c r="AR58" i="2"/>
  <c r="AW58" i="2"/>
  <c r="X58" i="2"/>
  <c r="BH58" i="2" s="1"/>
  <c r="C14" i="3"/>
  <c r="C14" i="2"/>
  <c r="Q8" i="9"/>
  <c r="Q7" i="9"/>
  <c r="Q6" i="9"/>
  <c r="Q8" i="8"/>
  <c r="Q7" i="8"/>
  <c r="Q6" i="8"/>
  <c r="Q8" i="7"/>
  <c r="Q7" i="7"/>
  <c r="Q6" i="7"/>
  <c r="Q8" i="6"/>
  <c r="Q7" i="6"/>
  <c r="Q6" i="6"/>
  <c r="Q8" i="5"/>
  <c r="Q7" i="5"/>
  <c r="Q6" i="5"/>
  <c r="Q8" i="4"/>
  <c r="Q7" i="4"/>
  <c r="Q6" i="4"/>
  <c r="Q8" i="3"/>
  <c r="Q7" i="3"/>
  <c r="Q6" i="3"/>
  <c r="BD13" i="9"/>
  <c r="AY13" i="9"/>
  <c r="AS13" i="9"/>
  <c r="AM13" i="9"/>
  <c r="AG13" i="9"/>
  <c r="BD13" i="8"/>
  <c r="AY13" i="8"/>
  <c r="AS13" i="8"/>
  <c r="AM13" i="8"/>
  <c r="AG13" i="8"/>
  <c r="BD13" i="7"/>
  <c r="AY13" i="7"/>
  <c r="AS13" i="7"/>
  <c r="AM13" i="7"/>
  <c r="AG13" i="7"/>
  <c r="BD13" i="6"/>
  <c r="AY13" i="6"/>
  <c r="AS13" i="6"/>
  <c r="AM13" i="6"/>
  <c r="AG13" i="6"/>
  <c r="BD13" i="5"/>
  <c r="AY13" i="5"/>
  <c r="AS13" i="5"/>
  <c r="AM13" i="5"/>
  <c r="AG13" i="5"/>
  <c r="BD13" i="4"/>
  <c r="AY13" i="4"/>
  <c r="AS13" i="4"/>
  <c r="AM13" i="4"/>
  <c r="AG13" i="4"/>
  <c r="BD13" i="3"/>
  <c r="AY13" i="3"/>
  <c r="AS13" i="3"/>
  <c r="AM13" i="3"/>
  <c r="AG13" i="3"/>
  <c r="BJ9" i="9" l="1"/>
  <c r="BJ9" i="5"/>
  <c r="BJ9" i="7"/>
  <c r="BJ9" i="6"/>
  <c r="BL26" i="3"/>
  <c r="BD13" i="2"/>
  <c r="AY13" i="2"/>
  <c r="AS13" i="2"/>
  <c r="AM13" i="2"/>
  <c r="AG13" i="2"/>
  <c r="Q8" i="2"/>
  <c r="Q7" i="2"/>
  <c r="Q6" i="2"/>
  <c r="AA57" i="1"/>
  <c r="AH57" i="1"/>
  <c r="AO57" i="1"/>
  <c r="AV57" i="1"/>
  <c r="BC57" i="1"/>
  <c r="T57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8" i="1"/>
  <c r="BJ22" i="1"/>
  <c r="BJ57" i="1" l="1"/>
  <c r="BG9" i="9" l="1"/>
  <c r="BE9" i="9"/>
  <c r="BC9" i="9"/>
  <c r="BA9" i="9"/>
  <c r="AY9" i="9"/>
  <c r="AW9" i="9"/>
  <c r="AH8" i="9"/>
  <c r="AH7" i="9"/>
  <c r="AH6" i="9"/>
  <c r="AH5" i="9"/>
  <c r="BG9" i="8"/>
  <c r="BE9" i="8"/>
  <c r="BC9" i="8"/>
  <c r="BA9" i="8"/>
  <c r="AY9" i="8"/>
  <c r="AW9" i="8"/>
  <c r="AH8" i="8"/>
  <c r="AH7" i="8"/>
  <c r="AH6" i="8"/>
  <c r="AH5" i="8"/>
  <c r="BG9" i="7"/>
  <c r="BE9" i="7"/>
  <c r="BC9" i="7"/>
  <c r="BA9" i="7"/>
  <c r="AY9" i="7"/>
  <c r="AW9" i="7"/>
  <c r="AH8" i="7"/>
  <c r="AH7" i="7"/>
  <c r="AH6" i="7"/>
  <c r="AH5" i="7"/>
  <c r="BG9" i="6"/>
  <c r="BE9" i="6"/>
  <c r="BC9" i="6"/>
  <c r="BA9" i="6"/>
  <c r="AY9" i="6"/>
  <c r="AW9" i="6"/>
  <c r="AH8" i="6"/>
  <c r="AH7" i="6"/>
  <c r="AH6" i="6"/>
  <c r="AH5" i="6"/>
  <c r="BG9" i="5"/>
  <c r="BE9" i="5"/>
  <c r="BC9" i="5"/>
  <c r="BA9" i="5"/>
  <c r="AY9" i="5"/>
  <c r="AW9" i="5"/>
  <c r="AH8" i="5"/>
  <c r="AH7" i="5"/>
  <c r="AH6" i="5"/>
  <c r="AH5" i="5"/>
  <c r="BG9" i="4"/>
  <c r="BE9" i="4"/>
  <c r="BC9" i="4"/>
  <c r="BA9" i="4"/>
  <c r="AY9" i="4"/>
  <c r="AW9" i="4"/>
  <c r="AH8" i="4"/>
  <c r="AH7" i="4"/>
  <c r="AH6" i="4"/>
  <c r="AH5" i="4"/>
  <c r="BG9" i="3"/>
  <c r="BE9" i="3"/>
  <c r="BC9" i="3"/>
  <c r="BA9" i="3"/>
  <c r="AY9" i="3"/>
  <c r="AW9" i="3"/>
  <c r="AH8" i="3"/>
  <c r="AH7" i="3"/>
  <c r="AH6" i="3"/>
  <c r="AH5" i="3"/>
  <c r="BG9" i="2"/>
  <c r="BE9" i="2"/>
  <c r="BC9" i="2"/>
  <c r="BA9" i="2"/>
  <c r="AY9" i="2"/>
  <c r="AW9" i="2"/>
  <c r="AH8" i="2"/>
  <c r="AH7" i="2"/>
  <c r="AH6" i="2"/>
  <c r="AH5" i="2"/>
  <c r="BH9" i="1"/>
  <c r="BF9" i="1"/>
  <c r="BD9" i="1"/>
  <c r="BB9" i="1"/>
  <c r="AZ9" i="1"/>
  <c r="AX9" i="1"/>
  <c r="AI8" i="1"/>
  <c r="AI7" i="1"/>
  <c r="AI6" i="1"/>
  <c r="AI5" i="1"/>
  <c r="BE13" i="1" l="1"/>
  <c r="AT13" i="1"/>
  <c r="AN13" i="1"/>
  <c r="AH13" i="1" l="1"/>
  <c r="AZ13" i="1"/>
  <c r="D19" i="7" l="1"/>
  <c r="C19" i="6"/>
  <c r="C24" i="5"/>
  <c r="C31" i="3"/>
  <c r="C19" i="3"/>
  <c r="H19" i="8" l="1"/>
  <c r="BJ9" i="2" l="1"/>
  <c r="BK9" i="1"/>
  <c r="R8" i="1"/>
  <c r="R7" i="1"/>
  <c r="R6" i="1"/>
  <c r="AW22" i="2"/>
</calcChain>
</file>

<file path=xl/comments1.xml><?xml version="1.0" encoding="utf-8"?>
<comments xmlns="http://schemas.openxmlformats.org/spreadsheetml/2006/main">
  <authors>
    <author>hso01</author>
  </authors>
  <commentList>
    <comment ref="AI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R6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H11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BC22" authorId="0" shapeId="0">
      <text>
        <r>
          <rPr>
            <b/>
            <sz val="8"/>
            <color indexed="81"/>
            <rFont val="Tahoma"/>
            <family val="2"/>
          </rPr>
          <t>hellgelb ergibt beim s/w-Druck ein sanftes Grau</t>
        </r>
      </text>
    </comment>
  </commentList>
</comments>
</file>

<file path=xl/comments2.xml><?xml version="1.0" encoding="utf-8"?>
<comments xmlns="http://schemas.openxmlformats.org/spreadsheetml/2006/main">
  <authors>
    <author>hso01</author>
    <author>Henze, Rolf</author>
  </authors>
  <commentList>
    <comment ref="AH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6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G11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X43" authorId="1" shapeId="0">
      <text>
        <r>
          <rPr>
            <b/>
            <sz val="8"/>
            <color indexed="81"/>
            <rFont val="Tahoma"/>
            <family val="2"/>
          </rPr>
          <t>Migrantenzahl mindestens so groß wie Ausländerzahl</t>
        </r>
      </text>
    </comment>
    <comment ref="AP43" authorId="1" shapeId="0">
      <text>
        <r>
          <rPr>
            <b/>
            <sz val="8"/>
            <color indexed="81"/>
            <rFont val="Tahoma"/>
            <family val="2"/>
          </rPr>
          <t>Migrantenzahl mindestens so groß wie Ausländerzahl</t>
        </r>
      </text>
    </comment>
  </commentList>
</comments>
</file>

<file path=xl/comments3.xml><?xml version="1.0" encoding="utf-8"?>
<comments xmlns="http://schemas.openxmlformats.org/spreadsheetml/2006/main">
  <authors>
    <author>hso01</author>
    <author>Ro Henze</author>
    <author>Bogatsch, Sergej (STL)</author>
  </authors>
  <commentList>
    <comment ref="AH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6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G11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Z26" authorId="1" shapeId="0">
      <text>
        <r>
          <rPr>
            <sz val="10"/>
            <color rgb="FF000000"/>
            <rFont val="Arial"/>
            <family val="2"/>
          </rPr>
          <t>muss mit „Zahl der Zeugnisse zusammen“ in Tabelle 7 übereinstimmen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27" authorId="2" shapeId="0">
      <text>
        <r>
          <rPr>
            <sz val="9"/>
            <color indexed="81"/>
            <rFont val="Segoe UI"/>
            <family val="2"/>
          </rPr>
          <t>Deutsche mit Migrationshintergrund sowie ausländische Schulabgänger, d.h. der Wert muss &gt; der Position "darunter Ausländer" sein.</t>
        </r>
      </text>
    </comment>
    <comment ref="AW37" authorId="2" shapeId="0">
      <text>
        <r>
          <rPr>
            <sz val="9"/>
            <color indexed="81"/>
            <rFont val="Segoe UI"/>
            <family val="2"/>
          </rPr>
          <t>Muss mit der Anzahl der Schulabgänger der Klassenstufe JS 2 (13)
mit HSR in Tabelle 6 übereinstimmen.</t>
        </r>
      </text>
    </comment>
  </commentList>
</comments>
</file>

<file path=xl/comments4.xml><?xml version="1.0" encoding="utf-8"?>
<comments xmlns="http://schemas.openxmlformats.org/spreadsheetml/2006/main">
  <authors>
    <author>hso01</author>
  </authors>
  <commentList>
    <comment ref="AH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6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G11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</commentList>
</comments>
</file>

<file path=xl/comments5.xml><?xml version="1.0" encoding="utf-8"?>
<comments xmlns="http://schemas.openxmlformats.org/spreadsheetml/2006/main">
  <authors>
    <author>hso01</author>
  </authors>
  <commentList>
    <comment ref="AH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6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G11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</commentList>
</comments>
</file>

<file path=xl/comments6.xml><?xml version="1.0" encoding="utf-8"?>
<comments xmlns="http://schemas.openxmlformats.org/spreadsheetml/2006/main">
  <authors>
    <author>hso01</author>
  </authors>
  <commentList>
    <comment ref="AH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6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G11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</commentList>
</comments>
</file>

<file path=xl/comments7.xml><?xml version="1.0" encoding="utf-8"?>
<comments xmlns="http://schemas.openxmlformats.org/spreadsheetml/2006/main">
  <authors>
    <author>hso01</author>
  </authors>
  <commentList>
    <comment ref="AH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6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G11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</commentList>
</comments>
</file>

<file path=xl/comments8.xml><?xml version="1.0" encoding="utf-8"?>
<comments xmlns="http://schemas.openxmlformats.org/spreadsheetml/2006/main">
  <authors>
    <author>hso01</author>
  </authors>
  <commentList>
    <comment ref="AH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6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G11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</commentList>
</comments>
</file>

<file path=xl/comments9.xml><?xml version="1.0" encoding="utf-8"?>
<comments xmlns="http://schemas.openxmlformats.org/spreadsheetml/2006/main">
  <authors>
    <author>hso01</author>
  </authors>
  <commentList>
    <comment ref="AH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6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G11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</commentList>
</comments>
</file>

<file path=xl/connections.xml><?xml version="1.0" encoding="utf-8"?>
<connections xmlns="http://schemas.openxmlformats.org/spreadsheetml/2006/main">
  <connection id="1" sourceFile="F:\HSO\ALLGEM\Statistik\Vordrucke\Vers-17_18\Startseite.xlsx" keepAlive="1" name="Startseite" type="5" refreshedVersion="0" new="1" background="1">
    <dbPr connection="Provider=Microsoft.ACE.OLEDB.12.0;Password=&quot;&quot;;User ID=Admin;Data Source=F:\HSO\ALLGEM\Statistik\Vordrucke\Vers-17_18\Startseite.xlsx;Mode=Share Deny Write;Extended Properties=&quot;HDR=YES;&quot;;Jet OLEDB:System database=&quot;&quot;;Jet OLEDB:Registry Path=&quot;&quot;;Jet OLEDB:Database Password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Hinweise$" commandType="3"/>
  </connection>
</connections>
</file>

<file path=xl/sharedStrings.xml><?xml version="1.0" encoding="utf-8"?>
<sst xmlns="http://schemas.openxmlformats.org/spreadsheetml/2006/main" count="513" uniqueCount="233">
  <si>
    <t>Statistisches Landesamt</t>
  </si>
  <si>
    <t>Baden-Württemberg</t>
  </si>
  <si>
    <t>Übersicht</t>
  </si>
  <si>
    <t>Regierungsbezirk</t>
  </si>
  <si>
    <t>Region</t>
  </si>
  <si>
    <t>Kreis</t>
  </si>
  <si>
    <t>Schultyp</t>
  </si>
  <si>
    <t>gew.</t>
  </si>
  <si>
    <t>kfm.</t>
  </si>
  <si>
    <t>Zahl der Schüler mit</t>
  </si>
  <si>
    <t>in der Schulortgemeinde</t>
  </si>
  <si>
    <t>in anderen Gemeinden des Land-</t>
  </si>
  <si>
    <t>in anderen Kreisen</t>
  </si>
  <si>
    <t>außerhalb</t>
  </si>
  <si>
    <t>Schüler</t>
  </si>
  <si>
    <t>(einschließlich Stadtkreis)</t>
  </si>
  <si>
    <t>kreises (ohne Schulortgemeinde)</t>
  </si>
  <si>
    <t>des Landes</t>
  </si>
  <si>
    <t>Baden-Württembergs</t>
  </si>
  <si>
    <t>zusammen</t>
  </si>
  <si>
    <t>Staatsangehörigkeit</t>
  </si>
  <si>
    <t>Anzahl der Schüler</t>
  </si>
  <si>
    <t>m</t>
  </si>
  <si>
    <t>w</t>
  </si>
  <si>
    <t>Albanien</t>
  </si>
  <si>
    <t>Griechenland</t>
  </si>
  <si>
    <t>Italien</t>
  </si>
  <si>
    <t>Kosovo</t>
  </si>
  <si>
    <t>Kroatien</t>
  </si>
  <si>
    <t>Serbien</t>
  </si>
  <si>
    <t>Türkei</t>
  </si>
  <si>
    <t>USA</t>
  </si>
  <si>
    <t>Staatenlos</t>
  </si>
  <si>
    <t>insgesamt</t>
  </si>
  <si>
    <t>Insgesamt</t>
  </si>
  <si>
    <t>männlich</t>
  </si>
  <si>
    <t>weiblich</t>
  </si>
  <si>
    <r>
      <t>7.</t>
    </r>
    <r>
      <rPr>
        <b/>
        <sz val="13"/>
        <rFont val="Arial"/>
        <family val="2"/>
      </rPr>
      <t>4.1</t>
    </r>
  </si>
  <si>
    <t>Sprachenfolge</t>
  </si>
  <si>
    <t>Klassenstufe</t>
  </si>
  <si>
    <t>Von der Gesamtzahl der Schüler waren 
am Ende des vergangenen Schuljahres</t>
  </si>
  <si>
    <t>jetzige Klassenstufe</t>
  </si>
  <si>
    <r>
      <t>7.</t>
    </r>
    <r>
      <rPr>
        <b/>
        <sz val="13"/>
        <rFont val="Arial"/>
        <family val="2"/>
      </rPr>
      <t>4.2</t>
    </r>
  </si>
  <si>
    <t>in einer Realschule</t>
  </si>
  <si>
    <t>in einem allgemeinbildenden Gymnasium</t>
  </si>
  <si>
    <t>in einer Berufsfachschule</t>
  </si>
  <si>
    <t>in einer Berufsschule</t>
  </si>
  <si>
    <t>Sonstige</t>
  </si>
  <si>
    <t>Js 2 (13)</t>
  </si>
  <si>
    <t>aus Klassenstufe</t>
  </si>
  <si>
    <t>mit</t>
  </si>
  <si>
    <t>ohne</t>
  </si>
  <si>
    <t>Hauptschul-abschluss</t>
  </si>
  <si>
    <t>Mittlere Reife</t>
  </si>
  <si>
    <t>Durchschnittsnote</t>
  </si>
  <si>
    <t>Zahl der Zeugnisse</t>
  </si>
  <si>
    <t>Abiturprüfung
nicht bestanden</t>
  </si>
  <si>
    <r>
      <t>7.</t>
    </r>
    <r>
      <rPr>
        <b/>
        <sz val="13"/>
        <rFont val="Arial"/>
        <family val="2"/>
      </rPr>
      <t>4.3</t>
    </r>
  </si>
  <si>
    <t>Fach</t>
  </si>
  <si>
    <t>Gruppen</t>
  </si>
  <si>
    <t>Teilnehmer</t>
  </si>
  <si>
    <r>
      <t>7.</t>
    </r>
    <r>
      <rPr>
        <b/>
        <sz val="13"/>
        <rFont val="Arial"/>
        <family val="2"/>
      </rPr>
      <t>4.4</t>
    </r>
  </si>
  <si>
    <t>Zahl der Kurse</t>
  </si>
  <si>
    <t>Kurse in Profil- bzw. 4-stündigen Fächern</t>
  </si>
  <si>
    <t>weniger als 6</t>
  </si>
  <si>
    <t>24 und mehr</t>
  </si>
  <si>
    <t>6 - 12</t>
  </si>
  <si>
    <t>13 - 23</t>
  </si>
  <si>
    <t>Kurse in 2-stündigen Fächern</t>
  </si>
  <si>
    <r>
      <t>7.</t>
    </r>
    <r>
      <rPr>
        <b/>
        <sz val="13"/>
        <rFont val="Arial"/>
        <family val="2"/>
      </rPr>
      <t>4.5</t>
    </r>
  </si>
  <si>
    <t>Elektro- und Informationstechnik</t>
  </si>
  <si>
    <t>Zahl der Schüler</t>
  </si>
  <si>
    <t>Zahl
der Kurse</t>
  </si>
  <si>
    <t>Zahl
der Schüler</t>
  </si>
  <si>
    <t>Js 1 (12)</t>
  </si>
  <si>
    <t>Zahl der Schüler in der Jahrgangsstufe</t>
  </si>
  <si>
    <t>Jahrgangsübergreifend</t>
  </si>
  <si>
    <t>Schl.
Nr.</t>
  </si>
  <si>
    <t>Agrarbiologie</t>
  </si>
  <si>
    <t>Biotechnologie</t>
  </si>
  <si>
    <t>Gestaltungs- und Medientechnik</t>
  </si>
  <si>
    <t>Informationstechnik</t>
  </si>
  <si>
    <t>Pädagogik und Psychologie</t>
  </si>
  <si>
    <t>Technische Chemie</t>
  </si>
  <si>
    <t>Technische Physik</t>
  </si>
  <si>
    <t>Technik und Management</t>
  </si>
  <si>
    <t>Schüler, die einen Kurs an einer anderen Schule besuchen, werden bei der aufnehmenden Schule - Schule, die den Kursleiter stellt -</t>
  </si>
  <si>
    <r>
      <t>7.</t>
    </r>
    <r>
      <rPr>
        <b/>
        <sz val="13"/>
        <rFont val="Arial"/>
        <family val="2"/>
      </rPr>
      <t>4.6</t>
    </r>
  </si>
  <si>
    <t>Deutsch</t>
  </si>
  <si>
    <t>Mathematik</t>
  </si>
  <si>
    <t>Biologie</t>
  </si>
  <si>
    <t>Global Studies</t>
  </si>
  <si>
    <t>Seminarkurs</t>
  </si>
  <si>
    <t>Lehrerstunden je Woche</t>
  </si>
  <si>
    <t>hausw./landw./
sozpäd./pfleg.</t>
  </si>
  <si>
    <r>
      <t>7.</t>
    </r>
    <r>
      <rPr>
        <b/>
        <sz val="13"/>
        <rFont val="Arial"/>
        <family val="2"/>
      </rPr>
      <t>4.7</t>
    </r>
  </si>
  <si>
    <t>Agrar- und Umwelttechnologie</t>
  </si>
  <si>
    <t>Chemie</t>
  </si>
  <si>
    <t>Ernährungsökologie</t>
  </si>
  <si>
    <t>Literatur</t>
  </si>
  <si>
    <t>Musik</t>
  </si>
  <si>
    <t>Philosophie</t>
  </si>
  <si>
    <t>Physik</t>
  </si>
  <si>
    <t>Wirtschaftslehre</t>
  </si>
  <si>
    <t>Projektmanagement</t>
  </si>
  <si>
    <t>Sondergebiete der Technik</t>
  </si>
  <si>
    <t>Sozialmanagement</t>
  </si>
  <si>
    <r>
      <t>7.</t>
    </r>
    <r>
      <rPr>
        <b/>
        <sz val="13"/>
        <rFont val="Arial"/>
        <family val="2"/>
      </rPr>
      <t>4.8</t>
    </r>
  </si>
  <si>
    <t>Zahl der Schüler aus Jahrgangsstufe</t>
  </si>
  <si>
    <t>Name der
aufnehmenden Schule</t>
  </si>
  <si>
    <t>a) Schüler der eigenen Schule, die Kurse einer anderen Schule besuchen</t>
  </si>
  <si>
    <t>b) Kursteilnehmer von anderen Schulen</t>
  </si>
  <si>
    <t>Name der
abgebenden Schule</t>
  </si>
  <si>
    <t>Bei Kooperation mit anderen Schulen in einzelnen Fächern werden die Angaben von der Schule gemeldet, die den Kursleiter stellt.</t>
  </si>
  <si>
    <t>Bildende Kunst</t>
  </si>
  <si>
    <t>Ethik</t>
  </si>
  <si>
    <t>Profilbezogenes Englisch</t>
  </si>
  <si>
    <t>Sport</t>
  </si>
  <si>
    <t>Wirtschaft und Gesellschaft</t>
  </si>
  <si>
    <t>in einer Werkreal-/Hauptschule</t>
  </si>
  <si>
    <t>Technische Pharmazie</t>
  </si>
  <si>
    <t>Umwelttechnik</t>
  </si>
  <si>
    <t>Volks- und Betriebswirtschaftslehre</t>
  </si>
  <si>
    <t>Medizintechnik</t>
  </si>
  <si>
    <t>Vertiefungsgebiete der Umwelttechnik</t>
  </si>
  <si>
    <t>Ökonomische Studien</t>
  </si>
  <si>
    <t>Literatur und Theater</t>
  </si>
  <si>
    <t>Psychologie</t>
  </si>
  <si>
    <r>
      <t>7.</t>
    </r>
    <r>
      <rPr>
        <b/>
        <sz val="13"/>
        <rFont val="Arial"/>
        <family val="2"/>
      </rPr>
      <t>4.9</t>
    </r>
  </si>
  <si>
    <t>außerhalb
Baden-Württembergs</t>
  </si>
  <si>
    <t>davon aus</t>
  </si>
  <si>
    <t>Bayern</t>
  </si>
  <si>
    <t>Hessen</t>
  </si>
  <si>
    <t>Rheinland-Pfalz</t>
  </si>
  <si>
    <t>Schweiz</t>
  </si>
  <si>
    <t>Frankreich</t>
  </si>
  <si>
    <t>HSR</t>
  </si>
  <si>
    <t>ohne Ab-
schluss</t>
  </si>
  <si>
    <t>Mechatronik</t>
  </si>
  <si>
    <t>Gesundheit und Pflege</t>
  </si>
  <si>
    <t>Chinesisch</t>
  </si>
  <si>
    <t>Sondergebiete der Ernährungswissenschaften</t>
  </si>
  <si>
    <t>Physikalische Chemie</t>
  </si>
  <si>
    <t>Pharmazeutische Berufskunde</t>
  </si>
  <si>
    <t>Luft- und Raumfahrttechnik</t>
  </si>
  <si>
    <t>Medienmanagement und Technik</t>
  </si>
  <si>
    <t>Gesundheitsökonomie</t>
  </si>
  <si>
    <t>Zutreffendes bitte ankreuzen</t>
  </si>
  <si>
    <t>Migrationshintergrund</t>
  </si>
  <si>
    <t>Privates Vermögensmanagement</t>
  </si>
  <si>
    <t>Textverarbeitung</t>
  </si>
  <si>
    <t>Ausländische Schüler nach Staatsangehörigkeit</t>
  </si>
  <si>
    <t>Technischer Umweltschutz</t>
  </si>
  <si>
    <t>Betriebliches Umweltmanagement</t>
  </si>
  <si>
    <t>Schüler nach Ort der Hauptwohnung</t>
  </si>
  <si>
    <t>Schüler nach Ort der Hauptwohnung außerhalb Baden-Württembergs</t>
  </si>
  <si>
    <t>Ort der Hauptwohnung</t>
  </si>
  <si>
    <t>in einer Gemeinschaftsschule</t>
  </si>
  <si>
    <t>in der gleichen Klassenstufe eines
beruflichen Gymnasiums (Wiederholer)</t>
  </si>
  <si>
    <t>in der vorhergehenden Klassenstufe eines
beruflichen Gymnasiums</t>
  </si>
  <si>
    <t>darunter Ausländer</t>
  </si>
  <si>
    <t>Ernährung und Chemie</t>
  </si>
  <si>
    <t>Ek (11)</t>
  </si>
  <si>
    <t>gezählt. Ausnahme: Frage 16.</t>
  </si>
  <si>
    <t>Schüler nach Herkunft</t>
  </si>
  <si>
    <t>Nicht versetzte Schüler</t>
  </si>
  <si>
    <t>Arbeitsgemeinschaften</t>
  </si>
  <si>
    <t>Kurse nach Zahl der Teilnehmer</t>
  </si>
  <si>
    <t>Seminarkurse</t>
  </si>
  <si>
    <t>Kooperation mit anderen Schulen in einzelnen Fächern</t>
  </si>
  <si>
    <t>Berufliches Gymnasium</t>
  </si>
  <si>
    <t>Kurzzeichen</t>
  </si>
  <si>
    <t>X</t>
  </si>
  <si>
    <t>Sonderform</t>
  </si>
  <si>
    <t>ja</t>
  </si>
  <si>
    <t>nein</t>
  </si>
  <si>
    <t xml:space="preserve">  Kursstufe</t>
  </si>
  <si>
    <t xml:space="preserve">  zusammen</t>
  </si>
  <si>
    <t xml:space="preserve">  dar. weiblich</t>
  </si>
  <si>
    <t>1) Nur schulischer Teil</t>
  </si>
  <si>
    <t>Schüler, die am Ende des vergangenen Schuljahres das Klassenziel nicht erreicht haben, nach Klassenstufen</t>
  </si>
  <si>
    <t>1) Bitte nicht ausfüllen.</t>
  </si>
  <si>
    <t>Zahl der
Teilnehmer</t>
  </si>
  <si>
    <t>Dienststellennummer:</t>
  </si>
  <si>
    <t>Englisch / Niveau A</t>
  </si>
  <si>
    <t>Französisch / Niveau A</t>
  </si>
  <si>
    <t>Französisch / Niveau B</t>
  </si>
  <si>
    <t>Spanisch / Niveau A</t>
  </si>
  <si>
    <t>Spanisch / Niveau B</t>
  </si>
  <si>
    <t>Russisch / Niveau B</t>
  </si>
  <si>
    <t>Italienisch / Niveau B</t>
  </si>
  <si>
    <t>Chemie mit Laborübungen</t>
  </si>
  <si>
    <t>Physik mit Laborübungen</t>
  </si>
  <si>
    <t>Computertechnik</t>
  </si>
  <si>
    <t>Bioinformatik</t>
  </si>
  <si>
    <t>Informatik</t>
  </si>
  <si>
    <t>Ergänzende Fertigungstechnik</t>
  </si>
  <si>
    <t>Evangelische Religionslehre</t>
  </si>
  <si>
    <t>Katholische Religionslehre</t>
  </si>
  <si>
    <t>Geschichte mit Gemeinschaftskunde</t>
  </si>
  <si>
    <t>Labortechnisches Praktikum</t>
  </si>
  <si>
    <t>Landwirtschaftliche Produktionstechnik</t>
  </si>
  <si>
    <t>Sondergebiete der Biowissenschaften</t>
  </si>
  <si>
    <t>Wirtschaftsgeografie</t>
  </si>
  <si>
    <t>Internationale Geschäftskommunikation</t>
  </si>
  <si>
    <t>Finanzwirtschaftliche Studien</t>
  </si>
  <si>
    <t>Mathe +</t>
  </si>
  <si>
    <t>Internationale Volks- und Betriebswirtschaftslehre</t>
  </si>
  <si>
    <t>Volks- und Betriebswirtschaftslehre mit Schwerpunkt Finanzen</t>
  </si>
  <si>
    <t>Schüler
insgesamt</t>
  </si>
  <si>
    <t>Englisch</t>
  </si>
  <si>
    <t>Französisch</t>
  </si>
  <si>
    <t>Spanisch</t>
  </si>
  <si>
    <t>Italienisch</t>
  </si>
  <si>
    <t>Latein</t>
  </si>
  <si>
    <t>Russisch</t>
  </si>
  <si>
    <t>1. Zahl der Schüler je Klassenstufe und Sprachenfolge</t>
  </si>
  <si>
    <t>2a.</t>
  </si>
  <si>
    <t>2b.</t>
  </si>
  <si>
    <t>3.</t>
  </si>
  <si>
    <t>4.</t>
  </si>
  <si>
    <t>5.</t>
  </si>
  <si>
    <t>6.</t>
  </si>
  <si>
    <t>noch 15.</t>
  </si>
  <si>
    <r>
      <t>Fachhoch-schulreife</t>
    </r>
    <r>
      <rPr>
        <vertAlign val="superscript"/>
        <sz val="7"/>
        <rFont val="Arial"/>
        <family val="2"/>
      </rPr>
      <t>1)</t>
    </r>
  </si>
  <si>
    <r>
      <t>FHR</t>
    </r>
    <r>
      <rPr>
        <vertAlign val="superscript"/>
        <sz val="7"/>
        <rFont val="Arial"/>
        <family val="2"/>
      </rPr>
      <t>1)</t>
    </r>
  </si>
  <si>
    <r>
      <t xml:space="preserve">Zahl der zur schriftlichen Abiturprüfung </t>
    </r>
    <r>
      <rPr>
        <b/>
        <sz val="7"/>
        <rFont val="Arial"/>
        <family val="2"/>
      </rPr>
      <t>nicht</t>
    </r>
    <r>
      <rPr>
        <sz val="7"/>
        <rFont val="Arial"/>
        <family val="2"/>
      </rPr>
      <t xml:space="preserve"> zugelassenen Schüler</t>
    </r>
  </si>
  <si>
    <r>
      <t>Fächer</t>
    </r>
    <r>
      <rPr>
        <vertAlign val="superscript"/>
        <sz val="7"/>
        <rFont val="Arial"/>
        <family val="2"/>
      </rPr>
      <t>1)</t>
    </r>
  </si>
  <si>
    <t>Physik und physikalische Chemie</t>
  </si>
  <si>
    <t>Chemie und physikalische Chemie</t>
  </si>
  <si>
    <t>Biologie und pharmazeutische Biologie</t>
  </si>
  <si>
    <t>Chemie und Umweltchemie</t>
  </si>
  <si>
    <t>Schüler mit Migrationshintergrund (einschl. ausländische Schüler)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</si>
</sst>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General;;"/>
    <numFmt numFmtId="166" formatCode="0&quot;.&quot;"/>
  </numFmts>
  <fonts count="2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36"/>
      <name val="Arial"/>
      <family val="2"/>
    </font>
    <font>
      <b/>
      <sz val="13"/>
      <name val="Arial"/>
      <family val="2"/>
    </font>
    <font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8"/>
      <color indexed="81"/>
      <name val="Tahoma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  <font>
      <sz val="9"/>
      <color indexed="81"/>
      <name val="Segoe UI"/>
      <family val="2"/>
    </font>
    <font>
      <vertAlign val="superscript"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Protection="1"/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3" xfId="0" applyFont="1" applyBorder="1" applyProtection="1"/>
    <xf numFmtId="0" fontId="3" fillId="0" borderId="4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/>
    </xf>
    <xf numFmtId="0" fontId="3" fillId="0" borderId="5" xfId="0" applyFont="1" applyBorder="1" applyProtection="1"/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14" fontId="8" fillId="0" borderId="0" xfId="0" applyNumberFormat="1" applyFont="1" applyAlignment="1" applyProtection="1">
      <alignment horizontal="left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14" fontId="9" fillId="0" borderId="0" xfId="0" applyNumberFormat="1" applyFont="1" applyAlignment="1" applyProtection="1">
      <alignment wrapText="1"/>
    </xf>
    <xf numFmtId="0" fontId="3" fillId="0" borderId="0" xfId="0" applyFont="1" applyBorder="1" applyAlignment="1" applyProtection="1">
      <alignment horizontal="left"/>
    </xf>
    <xf numFmtId="2" fontId="6" fillId="0" borderId="0" xfId="0" quotePrefix="1" applyNumberFormat="1" applyFont="1" applyAlignment="1" applyProtection="1"/>
    <xf numFmtId="0" fontId="3" fillId="0" borderId="0" xfId="0" applyFont="1" applyAlignment="1" applyProtection="1"/>
    <xf numFmtId="0" fontId="0" fillId="0" borderId="0" xfId="0" applyAlignment="1">
      <alignment vertical="center"/>
    </xf>
    <xf numFmtId="0" fontId="0" fillId="0" borderId="2" xfId="0" applyBorder="1" applyAlignment="1"/>
    <xf numFmtId="0" fontId="0" fillId="0" borderId="0" xfId="0" applyProtection="1"/>
    <xf numFmtId="0" fontId="0" fillId="0" borderId="0" xfId="0" applyBorder="1" applyProtection="1"/>
    <xf numFmtId="0" fontId="0" fillId="0" borderId="0" xfId="0" applyAlignment="1">
      <alignment horizontal="left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vertical="center"/>
    </xf>
    <xf numFmtId="0" fontId="0" fillId="0" borderId="0" xfId="0" applyAlignment="1"/>
    <xf numFmtId="1" fontId="3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3" fillId="0" borderId="7" xfId="0" applyFont="1" applyBorder="1" applyAlignment="1" applyProtection="1">
      <alignment horizontal="center" vertical="center"/>
    </xf>
    <xf numFmtId="166" fontId="3" fillId="0" borderId="0" xfId="0" applyNumberFormat="1" applyFont="1" applyAlignment="1" applyProtection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166" fontId="0" fillId="0" borderId="0" xfId="0" applyNumberForma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3" fillId="0" borderId="7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166" fontId="3" fillId="0" borderId="0" xfId="0" applyNumberFormat="1" applyFont="1" applyAlignment="1">
      <alignment vertical="center"/>
    </xf>
    <xf numFmtId="166" fontId="3" fillId="0" borderId="0" xfId="0" applyNumberFormat="1" applyFont="1" applyAlignment="1" applyProtection="1">
      <alignment vertical="center"/>
    </xf>
    <xf numFmtId="1" fontId="0" fillId="0" borderId="0" xfId="0" applyNumberFormat="1" applyBorder="1" applyProtection="1"/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right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left" vertical="center" indent="3"/>
      <protection locked="0"/>
    </xf>
    <xf numFmtId="0" fontId="3" fillId="0" borderId="25" xfId="0" applyFont="1" applyBorder="1" applyAlignment="1" applyProtection="1">
      <alignment horizontal="left" vertical="center" indent="3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left" vertical="center" indent="3"/>
      <protection locked="0"/>
    </xf>
    <xf numFmtId="0" fontId="3" fillId="2" borderId="25" xfId="0" applyFont="1" applyFill="1" applyBorder="1" applyAlignment="1" applyProtection="1">
      <alignment horizontal="left" vertical="center" indent="3"/>
    </xf>
    <xf numFmtId="0" fontId="3" fillId="2" borderId="26" xfId="0" applyFont="1" applyFill="1" applyBorder="1" applyAlignment="1" applyProtection="1">
      <alignment horizontal="left" vertical="center" indent="3"/>
    </xf>
    <xf numFmtId="0" fontId="4" fillId="0" borderId="52" xfId="0" applyFont="1" applyBorder="1" applyAlignment="1" applyProtection="1">
      <alignment horizontal="left" vertical="center" indent="3"/>
    </xf>
    <xf numFmtId="0" fontId="4" fillId="0" borderId="45" xfId="0" applyFont="1" applyBorder="1" applyAlignment="1" applyProtection="1">
      <alignment horizontal="left" vertical="center" indent="3"/>
    </xf>
    <xf numFmtId="0" fontId="4" fillId="0" borderId="76" xfId="0" applyFont="1" applyBorder="1" applyAlignment="1" applyProtection="1">
      <alignment horizontal="left" vertical="center" indent="3"/>
    </xf>
    <xf numFmtId="0" fontId="4" fillId="0" borderId="21" xfId="0" applyFont="1" applyBorder="1" applyAlignment="1" applyProtection="1">
      <alignment horizontal="left" vertical="center" indent="3"/>
    </xf>
    <xf numFmtId="0" fontId="3" fillId="2" borderId="32" xfId="0" applyFont="1" applyFill="1" applyBorder="1" applyAlignment="1" applyProtection="1">
      <alignment horizontal="left" vertical="center" indent="3"/>
    </xf>
    <xf numFmtId="0" fontId="3" fillId="0" borderId="32" xfId="0" applyFont="1" applyFill="1" applyBorder="1" applyAlignment="1" applyProtection="1">
      <alignment horizontal="left" vertical="center" indent="3"/>
      <protection locked="0"/>
    </xf>
    <xf numFmtId="0" fontId="3" fillId="0" borderId="33" xfId="0" applyFont="1" applyFill="1" applyBorder="1" applyAlignment="1" applyProtection="1">
      <alignment horizontal="left" vertical="center" indent="3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left" vertical="center" indent="3"/>
    </xf>
    <xf numFmtId="0" fontId="4" fillId="0" borderId="49" xfId="0" applyFont="1" applyBorder="1" applyAlignment="1" applyProtection="1">
      <alignment horizontal="left" vertical="center" indent="3"/>
    </xf>
    <xf numFmtId="0" fontId="4" fillId="0" borderId="46" xfId="0" applyFont="1" applyBorder="1" applyAlignment="1" applyProtection="1">
      <alignment horizontal="left" vertical="center" indent="3"/>
    </xf>
    <xf numFmtId="0" fontId="3" fillId="2" borderId="23" xfId="0" applyFont="1" applyFill="1" applyBorder="1" applyAlignment="1" applyProtection="1">
      <alignment horizontal="left" vertical="center" indent="3"/>
    </xf>
    <xf numFmtId="2" fontId="6" fillId="0" borderId="0" xfId="0" quotePrefix="1" applyNumberFormat="1" applyFont="1" applyAlignment="1" applyProtection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2" borderId="39" xfId="0" applyFont="1" applyFill="1" applyBorder="1" applyAlignment="1" applyProtection="1">
      <alignment horizontal="left" vertical="center" indent="3"/>
    </xf>
    <xf numFmtId="0" fontId="10" fillId="0" borderId="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3" fillId="0" borderId="75" xfId="0" applyFont="1" applyBorder="1" applyAlignment="1" applyProtection="1">
      <alignment horizontal="left" vertical="center" indent="3"/>
      <protection locked="0"/>
    </xf>
    <xf numFmtId="0" fontId="3" fillId="0" borderId="41" xfId="0" applyFont="1" applyBorder="1" applyAlignment="1" applyProtection="1">
      <alignment horizontal="left" vertical="center" indent="3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65" fontId="11" fillId="0" borderId="1" xfId="0" applyNumberFormat="1" applyFont="1" applyBorder="1" applyAlignment="1" applyProtection="1">
      <alignment horizontal="center" vertical="center"/>
    </xf>
    <xf numFmtId="165" fontId="11" fillId="0" borderId="2" xfId="0" applyNumberFormat="1" applyFont="1" applyBorder="1" applyAlignment="1" applyProtection="1">
      <alignment horizontal="center" vertical="center"/>
    </xf>
    <xf numFmtId="165" fontId="11" fillId="0" borderId="3" xfId="0" applyNumberFormat="1" applyFont="1" applyBorder="1" applyAlignment="1" applyProtection="1">
      <alignment horizontal="center" vertical="center"/>
    </xf>
    <xf numFmtId="165" fontId="11" fillId="0" borderId="4" xfId="0" applyNumberFormat="1" applyFont="1" applyBorder="1" applyAlignment="1" applyProtection="1">
      <alignment horizontal="center" vertical="center"/>
    </xf>
    <xf numFmtId="165" fontId="11" fillId="0" borderId="0" xfId="0" applyNumberFormat="1" applyFont="1" applyBorder="1" applyAlignment="1" applyProtection="1">
      <alignment horizontal="center" vertical="center"/>
    </xf>
    <xf numFmtId="165" fontId="11" fillId="0" borderId="5" xfId="0" applyNumberFormat="1" applyFont="1" applyBorder="1" applyAlignment="1" applyProtection="1">
      <alignment horizontal="center" vertical="center"/>
    </xf>
    <xf numFmtId="165" fontId="11" fillId="0" borderId="6" xfId="0" applyNumberFormat="1" applyFont="1" applyBorder="1" applyAlignment="1" applyProtection="1">
      <alignment horizontal="center" vertical="center"/>
    </xf>
    <xf numFmtId="165" fontId="11" fillId="0" borderId="7" xfId="0" applyNumberFormat="1" applyFont="1" applyBorder="1" applyAlignment="1" applyProtection="1">
      <alignment horizontal="center" vertical="center"/>
    </xf>
    <xf numFmtId="165" fontId="11" fillId="0" borderId="8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165" fontId="11" fillId="0" borderId="24" xfId="0" applyNumberFormat="1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45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/>
    </xf>
    <xf numFmtId="14" fontId="10" fillId="0" borderId="0" xfId="0" applyNumberFormat="1" applyFont="1" applyAlignment="1" applyProtection="1">
      <alignment horizontal="left" vertical="center" wrapText="1"/>
    </xf>
    <xf numFmtId="0" fontId="4" fillId="0" borderId="7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3" fillId="0" borderId="24" xfId="0" applyNumberFormat="1" applyFont="1" applyFill="1" applyBorder="1" applyAlignment="1" applyProtection="1">
      <alignment horizontal="center"/>
    </xf>
    <xf numFmtId="0" fontId="4" fillId="0" borderId="46" xfId="0" applyFont="1" applyBorder="1" applyAlignment="1" applyProtection="1">
      <alignment horizontal="left" vertical="center" indent="3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left" vertical="center" indent="3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left" vertical="center" indent="3"/>
      <protection locked="0"/>
    </xf>
    <xf numFmtId="0" fontId="8" fillId="0" borderId="9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3" fillId="2" borderId="42" xfId="0" applyFont="1" applyFill="1" applyBorder="1" applyAlignment="1" applyProtection="1">
      <alignment horizontal="left" vertical="center" indent="2"/>
    </xf>
    <xf numFmtId="0" fontId="3" fillId="2" borderId="25" xfId="0" applyFont="1" applyFill="1" applyBorder="1" applyAlignment="1" applyProtection="1">
      <alignment horizontal="left" vertical="center" indent="2"/>
    </xf>
    <xf numFmtId="0" fontId="3" fillId="0" borderId="30" xfId="0" applyFont="1" applyBorder="1" applyAlignment="1" applyProtection="1">
      <alignment horizontal="left" vertical="center" indent="2"/>
      <protection locked="0"/>
    </xf>
    <xf numFmtId="0" fontId="3" fillId="0" borderId="25" xfId="0" applyFont="1" applyBorder="1" applyAlignment="1" applyProtection="1">
      <alignment horizontal="left" vertical="center" indent="2"/>
      <protection locked="0"/>
    </xf>
    <xf numFmtId="0" fontId="3" fillId="0" borderId="26" xfId="0" applyFont="1" applyBorder="1" applyAlignment="1" applyProtection="1">
      <alignment horizontal="left" vertical="center" indent="2"/>
      <protection locked="0"/>
    </xf>
    <xf numFmtId="0" fontId="3" fillId="0" borderId="42" xfId="0" applyFont="1" applyBorder="1" applyAlignment="1" applyProtection="1">
      <alignment horizontal="left" vertical="center" indent="2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left" vertical="center" indent="2"/>
      <protection locked="0"/>
    </xf>
    <xf numFmtId="0" fontId="3" fillId="0" borderId="18" xfId="0" applyFont="1" applyBorder="1" applyAlignment="1" applyProtection="1">
      <alignment horizontal="left" vertical="center" indent="2"/>
      <protection locked="0"/>
    </xf>
    <xf numFmtId="0" fontId="8" fillId="0" borderId="24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indent="1"/>
    </xf>
    <xf numFmtId="0" fontId="3" fillId="0" borderId="19" xfId="0" applyFont="1" applyBorder="1" applyAlignment="1" applyProtection="1">
      <alignment horizontal="left" vertical="center" indent="2"/>
      <protection locked="0"/>
    </xf>
    <xf numFmtId="0" fontId="3" fillId="2" borderId="51" xfId="0" applyFont="1" applyFill="1" applyBorder="1" applyAlignment="1" applyProtection="1">
      <alignment horizontal="left" vertical="center" indent="2"/>
    </xf>
    <xf numFmtId="0" fontId="3" fillId="2" borderId="18" xfId="0" applyFont="1" applyFill="1" applyBorder="1" applyAlignment="1" applyProtection="1">
      <alignment horizontal="left" vertical="center" indent="2"/>
    </xf>
    <xf numFmtId="0" fontId="8" fillId="0" borderId="16" xfId="0" applyFont="1" applyBorder="1" applyAlignment="1">
      <alignment horizontal="left" vertical="center" indent="1"/>
    </xf>
    <xf numFmtId="0" fontId="8" fillId="0" borderId="31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0" borderId="50" xfId="0" applyFont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left" vertical="center" indent="2"/>
    </xf>
    <xf numFmtId="0" fontId="8" fillId="0" borderId="1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left" vertical="center" indent="2"/>
      <protection locked="0"/>
    </xf>
    <xf numFmtId="0" fontId="3" fillId="0" borderId="32" xfId="0" applyFont="1" applyBorder="1" applyAlignment="1" applyProtection="1">
      <alignment horizontal="left" vertical="center" indent="2"/>
      <protection locked="0"/>
    </xf>
    <xf numFmtId="0" fontId="3" fillId="2" borderId="26" xfId="0" applyFont="1" applyFill="1" applyBorder="1" applyAlignment="1" applyProtection="1">
      <alignment horizontal="left" vertical="center" indent="2"/>
    </xf>
    <xf numFmtId="0" fontId="3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4"/>
    </xf>
    <xf numFmtId="0" fontId="4" fillId="0" borderId="10" xfId="0" applyFont="1" applyBorder="1" applyAlignment="1">
      <alignment horizontal="left" vertical="center" indent="4"/>
    </xf>
    <xf numFmtId="0" fontId="4" fillId="0" borderId="11" xfId="0" applyFont="1" applyBorder="1" applyAlignment="1">
      <alignment horizontal="left" vertical="center" indent="4"/>
    </xf>
    <xf numFmtId="0" fontId="3" fillId="0" borderId="2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 indent="1"/>
    </xf>
    <xf numFmtId="0" fontId="4" fillId="0" borderId="49" xfId="0" applyFont="1" applyBorder="1" applyAlignment="1">
      <alignment horizontal="left" vertical="center" indent="2"/>
    </xf>
    <xf numFmtId="0" fontId="4" fillId="0" borderId="46" xfId="0" applyFont="1" applyBorder="1" applyAlignment="1">
      <alignment horizontal="left" vertical="center" indent="2"/>
    </xf>
    <xf numFmtId="0" fontId="4" fillId="0" borderId="52" xfId="0" applyFont="1" applyBorder="1" applyAlignment="1">
      <alignment horizontal="left" vertical="center" indent="2"/>
    </xf>
    <xf numFmtId="0" fontId="4" fillId="0" borderId="45" xfId="0" applyFont="1" applyBorder="1" applyAlignment="1">
      <alignment horizontal="left" vertical="center" indent="2"/>
    </xf>
    <xf numFmtId="0" fontId="4" fillId="0" borderId="76" xfId="0" applyFont="1" applyBorder="1" applyAlignment="1">
      <alignment horizontal="left" vertical="center" indent="2"/>
    </xf>
    <xf numFmtId="0" fontId="4" fillId="0" borderId="20" xfId="0" applyFont="1" applyBorder="1" applyAlignment="1">
      <alignment horizontal="left" vertical="center" indent="4"/>
    </xf>
    <xf numFmtId="0" fontId="4" fillId="0" borderId="45" xfId="0" applyFont="1" applyBorder="1" applyAlignment="1">
      <alignment horizontal="left" vertical="center" indent="4"/>
    </xf>
    <xf numFmtId="0" fontId="4" fillId="0" borderId="21" xfId="0" applyFont="1" applyBorder="1" applyAlignment="1">
      <alignment horizontal="left" vertical="center" indent="4"/>
    </xf>
    <xf numFmtId="0" fontId="8" fillId="0" borderId="14" xfId="0" applyFont="1" applyBorder="1" applyAlignment="1">
      <alignment horizontal="left" vertical="center" indent="1"/>
    </xf>
    <xf numFmtId="0" fontId="8" fillId="0" borderId="29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4" fillId="0" borderId="47" xfId="0" applyFont="1" applyBorder="1" applyAlignment="1">
      <alignment horizontal="left" vertical="center" indent="2"/>
    </xf>
    <xf numFmtId="0" fontId="4" fillId="0" borderId="14" xfId="0" applyFont="1" applyBorder="1" applyAlignment="1">
      <alignment horizontal="left" vertical="center" indent="4"/>
    </xf>
    <xf numFmtId="0" fontId="4" fillId="0" borderId="29" xfId="0" applyFont="1" applyBorder="1" applyAlignment="1">
      <alignment horizontal="left" vertical="center" indent="4"/>
    </xf>
    <xf numFmtId="0" fontId="4" fillId="0" borderId="15" xfId="0" applyFont="1" applyBorder="1" applyAlignment="1">
      <alignment horizontal="left" vertical="center" indent="4"/>
    </xf>
    <xf numFmtId="0" fontId="3" fillId="0" borderId="34" xfId="0" applyFont="1" applyBorder="1" applyAlignment="1" applyProtection="1">
      <alignment horizontal="left" vertical="center" indent="2"/>
      <protection locked="0"/>
    </xf>
    <xf numFmtId="0" fontId="3" fillId="0" borderId="27" xfId="0" applyFont="1" applyBorder="1" applyAlignment="1" applyProtection="1">
      <alignment horizontal="left" vertical="center" indent="2"/>
      <protection locked="0"/>
    </xf>
    <xf numFmtId="0" fontId="3" fillId="0" borderId="28" xfId="0" applyFont="1" applyBorder="1" applyAlignment="1" applyProtection="1">
      <alignment horizontal="left" vertical="center" indent="2"/>
      <protection locked="0"/>
    </xf>
    <xf numFmtId="0" fontId="3" fillId="0" borderId="48" xfId="0" applyFont="1" applyBorder="1" applyAlignment="1" applyProtection="1">
      <alignment horizontal="left" vertical="center" indent="2"/>
      <protection locked="0"/>
    </xf>
    <xf numFmtId="0" fontId="3" fillId="0" borderId="33" xfId="0" applyFont="1" applyBorder="1" applyAlignment="1" applyProtection="1">
      <alignment horizontal="left" vertical="center" indent="2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indent="4"/>
    </xf>
    <xf numFmtId="0" fontId="4" fillId="0" borderId="18" xfId="0" applyFont="1" applyBorder="1" applyAlignment="1">
      <alignment horizontal="left" vertical="center" indent="4"/>
    </xf>
    <xf numFmtId="0" fontId="4" fillId="0" borderId="19" xfId="0" applyFont="1" applyBorder="1" applyAlignment="1">
      <alignment horizontal="left" vertical="center" indent="4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left" vertical="center"/>
    </xf>
    <xf numFmtId="0" fontId="8" fillId="0" borderId="46" xfId="0" applyFont="1" applyBorder="1" applyAlignment="1" applyProtection="1">
      <alignment horizontal="left" vertical="center"/>
    </xf>
    <xf numFmtId="0" fontId="8" fillId="0" borderId="52" xfId="0" applyFont="1" applyBorder="1" applyAlignment="1" applyProtection="1">
      <alignment horizontal="left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8" fillId="2" borderId="36" xfId="0" applyFont="1" applyFill="1" applyBorder="1" applyAlignment="1" applyProtection="1">
      <alignment horizontal="center" vertical="center"/>
    </xf>
    <xf numFmtId="0" fontId="8" fillId="2" borderId="38" xfId="0" applyFont="1" applyFill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left" vertical="center"/>
    </xf>
    <xf numFmtId="0" fontId="8" fillId="0" borderId="32" xfId="0" applyFont="1" applyBorder="1" applyAlignment="1" applyProtection="1">
      <alignment horizontal="left" vertical="center"/>
    </xf>
    <xf numFmtId="0" fontId="8" fillId="0" borderId="55" xfId="0" applyFont="1" applyBorder="1" applyAlignment="1" applyProtection="1">
      <alignment horizontal="left" vertical="center"/>
    </xf>
    <xf numFmtId="0" fontId="8" fillId="0" borderId="42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56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left" vertical="center"/>
    </xf>
    <xf numFmtId="0" fontId="8" fillId="0" borderId="25" xfId="0" applyFont="1" applyBorder="1" applyAlignment="1" applyProtection="1">
      <alignment horizontal="left" vertical="center"/>
    </xf>
    <xf numFmtId="0" fontId="8" fillId="0" borderId="56" xfId="0" applyFont="1" applyBorder="1" applyAlignment="1" applyProtection="1">
      <alignment horizontal="left" vertical="center"/>
    </xf>
    <xf numFmtId="0" fontId="8" fillId="2" borderId="30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4" xfId="0" applyFont="1" applyBorder="1" applyAlignment="1" applyProtection="1">
      <alignment horizontal="left" vertical="center"/>
    </xf>
    <xf numFmtId="0" fontId="8" fillId="0" borderId="27" xfId="0" applyFont="1" applyBorder="1" applyAlignment="1" applyProtection="1">
      <alignment horizontal="left" vertical="center"/>
    </xf>
    <xf numFmtId="0" fontId="8" fillId="0" borderId="53" xfId="0" applyFont="1" applyBorder="1" applyAlignment="1" applyProtection="1">
      <alignment horizontal="left" vertical="center"/>
    </xf>
    <xf numFmtId="0" fontId="8" fillId="0" borderId="54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53" xfId="0" applyFont="1" applyBorder="1" applyAlignment="1" applyProtection="1">
      <alignment horizontal="left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left" vertical="center"/>
    </xf>
    <xf numFmtId="0" fontId="8" fillId="0" borderId="10" xfId="0" applyFont="1" applyBorder="1" applyAlignment="1" applyProtection="1">
      <alignment horizontal="left" vertical="center"/>
    </xf>
    <xf numFmtId="0" fontId="8" fillId="0" borderId="75" xfId="0" applyFont="1" applyBorder="1" applyAlignment="1" applyProtection="1">
      <alignment horizontal="left" vertical="center"/>
      <protection locked="0"/>
    </xf>
    <xf numFmtId="0" fontId="8" fillId="0" borderId="41" xfId="0" applyFont="1" applyBorder="1" applyAlignment="1" applyProtection="1">
      <alignment horizontal="left" vertical="center"/>
      <protection locked="0"/>
    </xf>
    <xf numFmtId="0" fontId="8" fillId="0" borderId="62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left" vertical="center"/>
    </xf>
    <xf numFmtId="0" fontId="8" fillId="0" borderId="57" xfId="0" applyFont="1" applyBorder="1" applyAlignment="1" applyProtection="1">
      <alignment horizontal="left" vertical="center"/>
    </xf>
    <xf numFmtId="0" fontId="8" fillId="2" borderId="22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left" vertical="center"/>
    </xf>
    <xf numFmtId="0" fontId="8" fillId="2" borderId="35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0" fontId="8" fillId="0" borderId="51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57" xfId="0" applyFont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</xf>
    <xf numFmtId="0" fontId="4" fillId="0" borderId="7" xfId="0" applyNumberFormat="1" applyFont="1" applyBorder="1" applyAlignment="1" applyProtection="1">
      <alignment horizontal="left" vertical="center"/>
    </xf>
    <xf numFmtId="2" fontId="6" fillId="0" borderId="0" xfId="0" quotePrefix="1" applyNumberFormat="1" applyFont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7" xfId="0" applyNumberFormat="1" applyFont="1" applyBorder="1" applyAlignment="1" applyProtection="1">
      <alignment horizontal="center" vertical="center"/>
      <protection locked="0"/>
    </xf>
    <xf numFmtId="164" fontId="8" fillId="0" borderId="18" xfId="0" applyNumberFormat="1" applyFont="1" applyBorder="1" applyAlignment="1" applyProtection="1">
      <alignment horizontal="center" vertical="center"/>
    </xf>
    <xf numFmtId="164" fontId="8" fillId="0" borderId="19" xfId="0" applyNumberFormat="1" applyFont="1" applyBorder="1" applyAlignment="1" applyProtection="1">
      <alignment horizontal="center" vertical="center"/>
    </xf>
    <xf numFmtId="0" fontId="8" fillId="0" borderId="58" xfId="0" applyFont="1" applyBorder="1" applyAlignment="1">
      <alignment horizontal="left" vertical="center" indent="1"/>
    </xf>
    <xf numFmtId="0" fontId="8" fillId="0" borderId="59" xfId="0" applyFont="1" applyBorder="1" applyAlignment="1">
      <alignment horizontal="left" vertical="center" indent="1"/>
    </xf>
    <xf numFmtId="0" fontId="8" fillId="0" borderId="60" xfId="0" applyFont="1" applyBorder="1" applyAlignment="1">
      <alignment horizontal="left" vertical="center" indent="1"/>
    </xf>
    <xf numFmtId="0" fontId="3" fillId="0" borderId="62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top" wrapText="1"/>
    </xf>
    <xf numFmtId="0" fontId="8" fillId="0" borderId="24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8" fillId="0" borderId="50" xfId="0" applyFont="1" applyBorder="1" applyAlignment="1" applyProtection="1">
      <alignment horizontal="center" vertical="center" wrapText="1"/>
    </xf>
    <xf numFmtId="0" fontId="8" fillId="0" borderId="64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left" vertical="center" indent="1"/>
    </xf>
    <xf numFmtId="0" fontId="8" fillId="0" borderId="31" xfId="0" applyFont="1" applyBorder="1" applyAlignment="1" applyProtection="1">
      <alignment horizontal="left" vertical="center" indent="1"/>
    </xf>
    <xf numFmtId="0" fontId="8" fillId="0" borderId="17" xfId="0" applyFont="1" applyBorder="1" applyAlignment="1" applyProtection="1">
      <alignment horizontal="left" vertical="center" indent="1"/>
    </xf>
    <xf numFmtId="0" fontId="19" fillId="0" borderId="2" xfId="0" applyFont="1" applyBorder="1" applyAlignment="1" applyProtection="1">
      <alignment horizontal="left"/>
    </xf>
    <xf numFmtId="0" fontId="8" fillId="0" borderId="6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3" fillId="0" borderId="5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left" vertical="center" indent="1"/>
    </xf>
    <xf numFmtId="0" fontId="8" fillId="0" borderId="29" xfId="0" applyFont="1" applyBorder="1" applyAlignment="1" applyProtection="1">
      <alignment horizontal="left" vertical="center" indent="1"/>
    </xf>
    <xf numFmtId="0" fontId="8" fillId="0" borderId="15" xfId="0" applyFont="1" applyBorder="1" applyAlignment="1" applyProtection="1">
      <alignment horizontal="left" vertical="center" indent="1"/>
    </xf>
    <xf numFmtId="0" fontId="3" fillId="0" borderId="34" xfId="0" applyNumberFormat="1" applyFont="1" applyBorder="1" applyAlignment="1" applyProtection="1">
      <alignment horizontal="center" vertical="center"/>
      <protection locked="0"/>
    </xf>
    <xf numFmtId="164" fontId="8" fillId="0" borderId="22" xfId="0" applyNumberFormat="1" applyFont="1" applyBorder="1" applyAlignment="1" applyProtection="1">
      <alignment horizontal="center" vertical="center"/>
    </xf>
    <xf numFmtId="0" fontId="3" fillId="0" borderId="28" xfId="0" applyNumberFormat="1" applyFont="1" applyBorder="1" applyAlignment="1" applyProtection="1">
      <alignment horizontal="center" vertical="center"/>
      <protection locked="0"/>
    </xf>
    <xf numFmtId="0" fontId="8" fillId="0" borderId="63" xfId="0" applyFont="1" applyBorder="1" applyAlignment="1" applyProtection="1">
      <alignment horizontal="center" vertical="center"/>
    </xf>
    <xf numFmtId="164" fontId="8" fillId="0" borderId="57" xfId="0" applyNumberFormat="1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" fillId="0" borderId="4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left" vertical="center" indent="1"/>
    </xf>
    <xf numFmtId="0" fontId="8" fillId="0" borderId="45" xfId="0" applyFont="1" applyBorder="1" applyAlignment="1" applyProtection="1">
      <alignment horizontal="left" vertical="center" indent="1"/>
    </xf>
    <xf numFmtId="0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45" xfId="0" applyNumberFormat="1" applyFont="1" applyBorder="1" applyAlignment="1" applyProtection="1">
      <alignment horizontal="center" vertical="center"/>
      <protection locked="0"/>
    </xf>
    <xf numFmtId="0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24" xfId="0" applyNumberFormat="1" applyFont="1" applyBorder="1" applyAlignment="1" applyProtection="1">
      <alignment horizontal="center" vertical="center"/>
    </xf>
    <xf numFmtId="0" fontId="4" fillId="0" borderId="24" xfId="0" applyNumberFormat="1" applyFont="1" applyBorder="1" applyAlignment="1" applyProtection="1">
      <alignment horizontal="center" vertical="center"/>
      <protection locked="0"/>
    </xf>
    <xf numFmtId="0" fontId="3" fillId="0" borderId="53" xfId="0" applyNumberFormat="1" applyFont="1" applyBorder="1" applyAlignment="1" applyProtection="1">
      <alignment horizontal="center" vertical="center"/>
      <protection locked="0"/>
    </xf>
    <xf numFmtId="164" fontId="13" fillId="0" borderId="24" xfId="0" applyNumberFormat="1" applyFont="1" applyBorder="1" applyAlignment="1" applyProtection="1">
      <alignment horizontal="center" vertical="center" wrapText="1"/>
    </xf>
    <xf numFmtId="164" fontId="13" fillId="0" borderId="24" xfId="0" applyNumberFormat="1" applyFont="1" applyBorder="1" applyAlignment="1" applyProtection="1">
      <alignment horizontal="center" vertical="center"/>
    </xf>
    <xf numFmtId="164" fontId="8" fillId="0" borderId="24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3" fillId="0" borderId="67" xfId="0" applyFont="1" applyBorder="1" applyAlignment="1" applyProtection="1">
      <alignment horizontal="center" vertical="center" wrapText="1"/>
      <protection locked="0"/>
    </xf>
    <xf numFmtId="0" fontId="3" fillId="0" borderId="65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19" fillId="0" borderId="2" xfId="0" applyFont="1" applyBorder="1" applyAlignment="1">
      <alignment horizontal="left"/>
    </xf>
    <xf numFmtId="0" fontId="8" fillId="0" borderId="66" xfId="0" applyFont="1" applyBorder="1" applyAlignment="1">
      <alignment horizontal="center" vertical="center" wrapText="1"/>
    </xf>
    <xf numFmtId="0" fontId="3" fillId="0" borderId="66" xfId="0" applyFont="1" applyBorder="1" applyAlignment="1" applyProtection="1">
      <alignment horizontal="center" vertical="center" wrapText="1"/>
      <protection locked="0"/>
    </xf>
    <xf numFmtId="17" fontId="12" fillId="0" borderId="24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8" fillId="0" borderId="65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34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47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27" xfId="0" applyFont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8" fillId="0" borderId="72" xfId="0" applyFont="1" applyBorder="1" applyAlignment="1" applyProtection="1">
      <alignment horizontal="center" vertical="center" wrapText="1"/>
    </xf>
    <xf numFmtId="0" fontId="8" fillId="0" borderId="73" xfId="0" applyFont="1" applyBorder="1" applyAlignment="1" applyProtection="1">
      <alignment horizontal="center" vertical="center" wrapText="1"/>
    </xf>
    <xf numFmtId="0" fontId="8" fillId="0" borderId="59" xfId="0" applyFont="1" applyBorder="1" applyAlignment="1" applyProtection="1">
      <alignment horizontal="center" vertical="center" wrapText="1"/>
    </xf>
    <xf numFmtId="0" fontId="8" fillId="0" borderId="60" xfId="0" applyFont="1" applyBorder="1" applyAlignment="1" applyProtection="1">
      <alignment horizontal="center" vertical="center" wrapText="1"/>
    </xf>
    <xf numFmtId="0" fontId="8" fillId="0" borderId="54" xfId="0" applyFont="1" applyBorder="1" applyAlignment="1" applyProtection="1">
      <alignment horizontal="center" vertical="center" wrapText="1"/>
    </xf>
    <xf numFmtId="0" fontId="8" fillId="0" borderId="68" xfId="0" applyFont="1" applyBorder="1" applyAlignment="1" applyProtection="1">
      <alignment horizontal="center" vertical="center" wrapText="1"/>
    </xf>
    <xf numFmtId="0" fontId="8" fillId="0" borderId="69" xfId="0" applyFont="1" applyBorder="1" applyAlignment="1" applyProtection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0" fontId="8" fillId="0" borderId="38" xfId="0" applyFont="1" applyBorder="1" applyAlignment="1" applyProtection="1">
      <alignment horizontal="center" vertical="center" wrapText="1"/>
    </xf>
    <xf numFmtId="0" fontId="8" fillId="0" borderId="70" xfId="0" applyFont="1" applyBorder="1" applyAlignment="1" applyProtection="1">
      <alignment horizontal="center" vertical="center" wrapText="1"/>
    </xf>
    <xf numFmtId="0" fontId="8" fillId="0" borderId="36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8" fillId="0" borderId="43" xfId="0" applyFont="1" applyBorder="1" applyAlignment="1" applyProtection="1">
      <alignment horizontal="left" vertical="center" indent="1"/>
      <protection locked="0"/>
    </xf>
    <xf numFmtId="0" fontId="8" fillId="0" borderId="48" xfId="0" applyFont="1" applyBorder="1" applyAlignment="1" applyProtection="1">
      <alignment horizontal="left" vertical="center" indent="1"/>
      <protection locked="0"/>
    </xf>
    <xf numFmtId="0" fontId="8" fillId="0" borderId="55" xfId="0" applyFont="1" applyBorder="1" applyAlignment="1" applyProtection="1">
      <alignment horizontal="left" vertical="center" indent="1"/>
      <protection locked="0"/>
    </xf>
    <xf numFmtId="0" fontId="8" fillId="0" borderId="13" xfId="0" applyFont="1" applyBorder="1" applyAlignment="1" applyProtection="1">
      <alignment horizontal="left" vertical="center" inden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left" vertical="center" indent="1"/>
    </xf>
    <xf numFmtId="0" fontId="8" fillId="0" borderId="10" xfId="0" applyFont="1" applyBorder="1" applyAlignment="1" applyProtection="1">
      <alignment horizontal="left" vertical="center" indent="1"/>
    </xf>
    <xf numFmtId="0" fontId="8" fillId="0" borderId="42" xfId="0" applyFont="1" applyBorder="1" applyAlignment="1" applyProtection="1">
      <alignment horizontal="left" vertical="center" indent="1"/>
    </xf>
    <xf numFmtId="0" fontId="8" fillId="0" borderId="56" xfId="0" applyFont="1" applyBorder="1" applyAlignment="1" applyProtection="1">
      <alignment horizontal="left" vertical="center" indent="1"/>
    </xf>
    <xf numFmtId="0" fontId="8" fillId="0" borderId="11" xfId="0" applyFont="1" applyBorder="1" applyAlignment="1" applyProtection="1">
      <alignment horizontal="left" vertical="center" indent="1"/>
    </xf>
    <xf numFmtId="0" fontId="8" fillId="0" borderId="56" xfId="0" applyFont="1" applyBorder="1" applyAlignment="1" applyProtection="1">
      <alignment horizontal="left" vertical="center" wrapText="1" indent="1"/>
    </xf>
    <xf numFmtId="0" fontId="8" fillId="0" borderId="9" xfId="0" applyFont="1" applyBorder="1" applyAlignment="1" applyProtection="1">
      <alignment horizontal="left" vertical="center" indent="1"/>
      <protection locked="0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42" xfId="0" applyFont="1" applyBorder="1" applyAlignment="1" applyProtection="1">
      <alignment horizontal="left" vertical="center" indent="1"/>
      <protection locked="0"/>
    </xf>
    <xf numFmtId="0" fontId="8" fillId="0" borderId="56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left" vertical="center" indent="1"/>
    </xf>
    <xf numFmtId="0" fontId="8" fillId="0" borderId="2" xfId="0" applyFont="1" applyBorder="1" applyAlignment="1" applyProtection="1">
      <alignment horizontal="left" vertical="center" indent="1"/>
    </xf>
    <xf numFmtId="0" fontId="8" fillId="0" borderId="71" xfId="0" applyFont="1" applyBorder="1" applyAlignment="1" applyProtection="1">
      <alignment horizontal="left" vertical="center" indent="1"/>
    </xf>
    <xf numFmtId="0" fontId="8" fillId="0" borderId="74" xfId="0" applyFont="1" applyBorder="1" applyAlignment="1" applyProtection="1">
      <alignment horizontal="left" vertical="center" indent="1"/>
    </xf>
    <xf numFmtId="0" fontId="8" fillId="0" borderId="3" xfId="0" applyFont="1" applyBorder="1" applyAlignment="1" applyProtection="1">
      <alignment horizontal="left" vertical="center" indent="1"/>
    </xf>
    <xf numFmtId="0" fontId="3" fillId="0" borderId="7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left" vertical="center" indent="1"/>
    </xf>
    <xf numFmtId="0" fontId="12" fillId="0" borderId="24" xfId="0" applyFont="1" applyBorder="1" applyAlignment="1" applyProtection="1">
      <alignment horizontal="left" vertical="center" indent="1"/>
    </xf>
    <xf numFmtId="0" fontId="4" fillId="0" borderId="49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76" xfId="0" applyFont="1" applyBorder="1" applyAlignment="1" applyProtection="1">
      <alignment horizontal="center" vertical="center"/>
    </xf>
    <xf numFmtId="0" fontId="8" fillId="0" borderId="56" xfId="0" applyFont="1" applyBorder="1" applyAlignment="1" applyProtection="1">
      <alignment horizontal="left" vertical="center" wrapText="1" indent="1"/>
      <protection locked="0"/>
    </xf>
    <xf numFmtId="0" fontId="8" fillId="0" borderId="2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indent="1"/>
    </xf>
    <xf numFmtId="0" fontId="8" fillId="0" borderId="43" xfId="0" applyFont="1" applyBorder="1" applyAlignment="1" applyProtection="1">
      <alignment horizontal="left" vertical="center" indent="1"/>
    </xf>
    <xf numFmtId="0" fontId="8" fillId="0" borderId="48" xfId="0" applyFont="1" applyBorder="1" applyAlignment="1" applyProtection="1">
      <alignment horizontal="left" vertical="center" indent="1"/>
    </xf>
    <xf numFmtId="0" fontId="8" fillId="0" borderId="55" xfId="0" applyFont="1" applyBorder="1" applyAlignment="1" applyProtection="1">
      <alignment horizontal="left" vertical="center" indent="1"/>
    </xf>
    <xf numFmtId="0" fontId="8" fillId="0" borderId="13" xfId="0" applyFont="1" applyBorder="1" applyAlignment="1" applyProtection="1">
      <alignment horizontal="left" vertical="center" indent="1"/>
    </xf>
    <xf numFmtId="0" fontId="8" fillId="0" borderId="55" xfId="0" applyFont="1" applyBorder="1" applyAlignment="1" applyProtection="1">
      <alignment horizontal="left" vertical="center" wrapText="1" indent="1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8" fillId="0" borderId="54" xfId="0" applyFont="1" applyBorder="1" applyAlignment="1" applyProtection="1">
      <alignment horizontal="left" vertical="center" indent="1"/>
    </xf>
    <xf numFmtId="0" fontId="8" fillId="0" borderId="53" xfId="0" applyFont="1" applyBorder="1" applyAlignment="1">
      <alignment horizontal="left" vertical="center" wrapText="1" indent="1"/>
    </xf>
    <xf numFmtId="0" fontId="8" fillId="0" borderId="29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 indent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 vertical="center" wrapText="1" indent="1"/>
    </xf>
    <xf numFmtId="0" fontId="8" fillId="0" borderId="11" xfId="0" applyFont="1" applyBorder="1" applyAlignment="1" applyProtection="1">
      <alignment horizontal="left" vertical="center" wrapText="1" indent="1"/>
    </xf>
    <xf numFmtId="0" fontId="8" fillId="0" borderId="42" xfId="0" applyFont="1" applyBorder="1" applyAlignment="1">
      <alignment horizontal="left" vertical="center" indent="1"/>
    </xf>
    <xf numFmtId="0" fontId="8" fillId="0" borderId="56" xfId="0" applyFont="1" applyBorder="1" applyAlignment="1">
      <alignment horizontal="left" vertical="center" indent="1"/>
    </xf>
    <xf numFmtId="0" fontId="8" fillId="0" borderId="56" xfId="0" applyFont="1" applyBorder="1" applyAlignment="1">
      <alignment horizontal="left" vertical="center" wrapText="1" indent="1"/>
    </xf>
    <xf numFmtId="166" fontId="0" fillId="0" borderId="7" xfId="0" applyNumberFormat="1" applyBorder="1" applyAlignment="1" applyProtection="1">
      <alignment horizontal="left" vertical="center"/>
    </xf>
    <xf numFmtId="0" fontId="8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71" xfId="0" applyFont="1" applyBorder="1" applyAlignment="1">
      <alignment horizontal="left" vertical="center" indent="1"/>
    </xf>
    <xf numFmtId="0" fontId="8" fillId="0" borderId="74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left" vertical="center" indent="1"/>
    </xf>
    <xf numFmtId="0" fontId="8" fillId="0" borderId="57" xfId="0" applyFont="1" applyBorder="1" applyAlignment="1" applyProtection="1">
      <alignment horizontal="left" vertical="center" indent="1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0" fontId="8" fillId="0" borderId="55" xfId="0" applyFont="1" applyBorder="1" applyAlignment="1" applyProtection="1">
      <alignment horizontal="left" vertical="center" wrapText="1" indent="1"/>
      <protection locked="0"/>
    </xf>
    <xf numFmtId="166" fontId="0" fillId="0" borderId="0" xfId="0" applyNumberFormat="1" applyAlignment="1" applyProtection="1">
      <alignment horizontal="center" vertical="center"/>
    </xf>
    <xf numFmtId="0" fontId="8" fillId="0" borderId="5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51" xfId="0" applyFont="1" applyFill="1" applyBorder="1" applyAlignment="1" applyProtection="1">
      <alignment horizontal="center" vertical="center"/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0" fontId="8" fillId="0" borderId="7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71" xfId="0" applyFont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42" xfId="0" applyFont="1" applyFill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</xf>
    <xf numFmtId="0" fontId="8" fillId="0" borderId="46" xfId="0" applyFont="1" applyBorder="1" applyAlignment="1" applyProtection="1">
      <alignment horizontal="center" vertical="center"/>
    </xf>
    <xf numFmtId="0" fontId="8" fillId="0" borderId="47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 wrapText="1"/>
    </xf>
    <xf numFmtId="0" fontId="8" fillId="0" borderId="61" xfId="0" applyFont="1" applyBorder="1" applyAlignment="1" applyProtection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</cellXfs>
  <cellStyles count="1">
    <cellStyle name="Standard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69850</xdr:colOff>
      <xdr:row>1</xdr:row>
      <xdr:rowOff>5861</xdr:rowOff>
    </xdr:from>
    <xdr:to>
      <xdr:col>57</xdr:col>
      <xdr:colOff>94745</xdr:colOff>
      <xdr:row>2</xdr:row>
      <xdr:rowOff>11053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553677" y="123092"/>
          <a:ext cx="3213572" cy="175176"/>
        </a:xfrm>
        <a:prstGeom prst="rect">
          <a:avLst/>
        </a:prstGeom>
        <a:solidFill>
          <a:srgbClr val="66FF66"/>
        </a:solidFill>
        <a:ln>
          <a:noFill/>
        </a:ln>
        <a:extLst/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grünem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Papier drucken.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6840</xdr:colOff>
      <xdr:row>1</xdr:row>
      <xdr:rowOff>5861</xdr:rowOff>
    </xdr:from>
    <xdr:to>
      <xdr:col>57</xdr:col>
      <xdr:colOff>31735</xdr:colOff>
      <xdr:row>2</xdr:row>
      <xdr:rowOff>11053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556609" y="123092"/>
          <a:ext cx="3213572" cy="175176"/>
        </a:xfrm>
        <a:prstGeom prst="rect">
          <a:avLst/>
        </a:prstGeom>
        <a:solidFill>
          <a:srgbClr val="66FF66"/>
        </a:solidFill>
        <a:ln>
          <a:noFill/>
        </a:ln>
        <a:extLst/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grünem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Papier drucken.</a:t>
          </a:r>
        </a:p>
      </xdr:txBody>
    </xdr:sp>
    <xdr:clientData fPrintsWithSheet="0"/>
  </xdr:twoCellAnchor>
  <xdr:twoCellAnchor>
    <xdr:from>
      <xdr:col>57</xdr:col>
      <xdr:colOff>76200</xdr:colOff>
      <xdr:row>39</xdr:row>
      <xdr:rowOff>104775</xdr:rowOff>
    </xdr:from>
    <xdr:to>
      <xdr:col>58</xdr:col>
      <xdr:colOff>28575</xdr:colOff>
      <xdr:row>39</xdr:row>
      <xdr:rowOff>104775</xdr:rowOff>
    </xdr:to>
    <xdr:sp macro="" textlink="">
      <xdr:nvSpPr>
        <xdr:cNvPr id="2228" name="Line 5">
          <a:extLst>
            <a:ext uri="{FF2B5EF4-FFF2-40B4-BE49-F238E27FC236}">
              <a16:creationId xmlns:a16="http://schemas.microsoft.com/office/drawing/2014/main" id="{00000000-0008-0000-0100-0000B4080000}"/>
            </a:ext>
          </a:extLst>
        </xdr:cNvPr>
        <xdr:cNvSpPr>
          <a:spLocks noChangeShapeType="1"/>
        </xdr:cNvSpPr>
      </xdr:nvSpPr>
      <xdr:spPr bwMode="auto">
        <a:xfrm>
          <a:off x="5534025" y="6143625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8793</xdr:colOff>
      <xdr:row>1</xdr:row>
      <xdr:rowOff>5861</xdr:rowOff>
    </xdr:from>
    <xdr:to>
      <xdr:col>57</xdr:col>
      <xdr:colOff>33688</xdr:colOff>
      <xdr:row>2</xdr:row>
      <xdr:rowOff>11053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558562" y="123092"/>
          <a:ext cx="3213572" cy="175176"/>
        </a:xfrm>
        <a:prstGeom prst="rect">
          <a:avLst/>
        </a:prstGeom>
        <a:solidFill>
          <a:srgbClr val="66FF66"/>
        </a:solidFill>
        <a:ln>
          <a:noFill/>
        </a:ln>
        <a:extLst/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grünem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Papier drucken.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13921</xdr:colOff>
      <xdr:row>1</xdr:row>
      <xdr:rowOff>5861</xdr:rowOff>
    </xdr:from>
    <xdr:to>
      <xdr:col>57</xdr:col>
      <xdr:colOff>38816</xdr:colOff>
      <xdr:row>2</xdr:row>
      <xdr:rowOff>11053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634029" y="123092"/>
          <a:ext cx="3213572" cy="175176"/>
        </a:xfrm>
        <a:prstGeom prst="rect">
          <a:avLst/>
        </a:prstGeom>
        <a:solidFill>
          <a:srgbClr val="66FF66"/>
        </a:solidFill>
        <a:ln>
          <a:noFill/>
        </a:ln>
        <a:extLst/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grünem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Papier drucken.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9769</xdr:colOff>
      <xdr:row>1</xdr:row>
      <xdr:rowOff>5861</xdr:rowOff>
    </xdr:from>
    <xdr:to>
      <xdr:col>57</xdr:col>
      <xdr:colOff>34664</xdr:colOff>
      <xdr:row>2</xdr:row>
      <xdr:rowOff>11053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635738" y="123092"/>
          <a:ext cx="3213572" cy="175176"/>
        </a:xfrm>
        <a:prstGeom prst="rect">
          <a:avLst/>
        </a:prstGeom>
        <a:solidFill>
          <a:srgbClr val="66FF66"/>
        </a:solidFill>
        <a:ln>
          <a:noFill/>
        </a:ln>
        <a:extLst/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grünem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Papier drucken.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8548</xdr:colOff>
      <xdr:row>1</xdr:row>
      <xdr:rowOff>5861</xdr:rowOff>
    </xdr:from>
    <xdr:to>
      <xdr:col>57</xdr:col>
      <xdr:colOff>33443</xdr:colOff>
      <xdr:row>2</xdr:row>
      <xdr:rowOff>11053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2628656" y="123092"/>
          <a:ext cx="3213572" cy="175176"/>
        </a:xfrm>
        <a:prstGeom prst="rect">
          <a:avLst/>
        </a:prstGeom>
        <a:solidFill>
          <a:srgbClr val="66FF66"/>
        </a:solidFill>
        <a:ln>
          <a:noFill/>
        </a:ln>
        <a:extLst/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grünem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Papier drucken.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9769</xdr:colOff>
      <xdr:row>1</xdr:row>
      <xdr:rowOff>4396</xdr:rowOff>
    </xdr:from>
    <xdr:to>
      <xdr:col>57</xdr:col>
      <xdr:colOff>34664</xdr:colOff>
      <xdr:row>2</xdr:row>
      <xdr:rowOff>9588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2524369" y="121627"/>
          <a:ext cx="3213572" cy="175176"/>
        </a:xfrm>
        <a:prstGeom prst="rect">
          <a:avLst/>
        </a:prstGeom>
        <a:solidFill>
          <a:srgbClr val="66FF66"/>
        </a:solidFill>
        <a:ln>
          <a:noFill/>
        </a:ln>
        <a:extLst/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grünem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Papier drucken.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5862</xdr:colOff>
      <xdr:row>1</xdr:row>
      <xdr:rowOff>4884</xdr:rowOff>
    </xdr:from>
    <xdr:to>
      <xdr:col>57</xdr:col>
      <xdr:colOff>30757</xdr:colOff>
      <xdr:row>2</xdr:row>
      <xdr:rowOff>5191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2497016" y="117230"/>
          <a:ext cx="3213572" cy="175176"/>
        </a:xfrm>
        <a:prstGeom prst="rect">
          <a:avLst/>
        </a:prstGeom>
        <a:solidFill>
          <a:srgbClr val="66FF66"/>
        </a:solidFill>
        <a:ln>
          <a:noFill/>
        </a:ln>
        <a:extLst/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grünem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Papier drucken.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4885</xdr:colOff>
      <xdr:row>1</xdr:row>
      <xdr:rowOff>5861</xdr:rowOff>
    </xdr:from>
    <xdr:to>
      <xdr:col>57</xdr:col>
      <xdr:colOff>29780</xdr:colOff>
      <xdr:row>2</xdr:row>
      <xdr:rowOff>11053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2542931" y="123092"/>
          <a:ext cx="3213572" cy="175176"/>
        </a:xfrm>
        <a:prstGeom prst="rect">
          <a:avLst/>
        </a:prstGeom>
        <a:solidFill>
          <a:srgbClr val="66FF66"/>
        </a:solidFill>
        <a:ln>
          <a:noFill/>
        </a:ln>
        <a:extLst/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grünem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Papier drucken.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tse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Startseite"/>
    </sheetNames>
    <sheetDataSet>
      <sheetData sheetId="0">
        <row r="4">
          <cell r="P4" t="str">
            <v>2021/2022</v>
          </cell>
        </row>
        <row r="8">
          <cell r="AG8" t="str">
            <v>Berufliche Schulen</v>
          </cell>
        </row>
        <row r="9">
          <cell r="Q9" t="str">
            <v>Beispiel RB</v>
          </cell>
          <cell r="AG9" t="str">
            <v>Schulzentrum</v>
          </cell>
        </row>
        <row r="10">
          <cell r="Q10" t="str">
            <v>Beispielregion</v>
          </cell>
          <cell r="AG10" t="str">
            <v>Beispielstr. 1</v>
          </cell>
        </row>
        <row r="11">
          <cell r="Q11" t="str">
            <v>Beispielkreis</v>
          </cell>
          <cell r="AG11" t="str">
            <v>79999 Beispielort</v>
          </cell>
        </row>
        <row r="12">
          <cell r="AV12"/>
          <cell r="AX12"/>
          <cell r="AZ12"/>
          <cell r="BB12"/>
          <cell r="BD12"/>
          <cell r="BF12"/>
          <cell r="BJ12" t="str">
            <v>Stand 
20.10.2021</v>
          </cell>
        </row>
        <row r="16">
          <cell r="AF16"/>
          <cell r="AL16"/>
          <cell r="AR16"/>
          <cell r="AX16"/>
          <cell r="BC16"/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59"/>
  <sheetViews>
    <sheetView tabSelected="1" view="pageLayout" zoomScale="130" zoomScaleNormal="130" zoomScaleSheetLayoutView="130" zoomScalePageLayoutView="130" workbookViewId="0">
      <selection activeCell="D14" sqref="D14:Z14"/>
    </sheetView>
  </sheetViews>
  <sheetFormatPr baseColWidth="10" defaultRowHeight="12.75" x14ac:dyDescent="0.2"/>
  <cols>
    <col min="1" max="67" width="1.42578125" customWidth="1"/>
    <col min="68" max="68" width="2.85546875" customWidth="1"/>
    <col min="69" max="69" width="1.42578125" customWidth="1"/>
  </cols>
  <sheetData>
    <row r="1" spans="1:69" ht="9" customHeight="1" x14ac:dyDescent="0.2"/>
    <row r="2" spans="1:69" s="1" customFormat="1" ht="13.5" customHeight="1" x14ac:dyDescent="0.25">
      <c r="A2" s="11"/>
      <c r="B2" s="12" t="s">
        <v>0</v>
      </c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</row>
    <row r="3" spans="1:69" s="1" customFormat="1" ht="13.5" customHeight="1" x14ac:dyDescent="0.25">
      <c r="A3" s="11"/>
      <c r="B3" s="12" t="s">
        <v>1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</row>
    <row r="4" spans="1:69" s="2" customFormat="1" ht="5.0999999999999996" customHeight="1" x14ac:dyDescent="0.2">
      <c r="A4" s="14"/>
      <c r="B4" s="15"/>
      <c r="C4" s="8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1" t="s">
        <v>2</v>
      </c>
      <c r="BL4" s="141"/>
      <c r="BM4" s="141"/>
      <c r="BN4" s="141"/>
      <c r="BO4" s="141"/>
      <c r="BP4" s="141"/>
      <c r="BQ4" s="14"/>
    </row>
    <row r="5" spans="1:69" s="2" customFormat="1" ht="13.5" customHeight="1" x14ac:dyDescent="0.2">
      <c r="A5" s="14"/>
      <c r="B5" s="16"/>
      <c r="C5" s="8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  <c r="T5" s="17"/>
      <c r="U5" s="18"/>
      <c r="V5" s="18"/>
      <c r="W5" s="18"/>
      <c r="X5" s="18"/>
      <c r="Y5" s="18"/>
      <c r="Z5" s="18"/>
      <c r="AA5" s="18"/>
      <c r="AB5" s="18"/>
      <c r="AC5" s="17"/>
      <c r="AD5" s="18"/>
      <c r="AE5" s="19"/>
      <c r="AF5" s="15"/>
      <c r="AG5" s="15"/>
      <c r="AH5" s="16"/>
      <c r="AI5" s="161" t="str">
        <f>[1]Hinweise!$AG$8</f>
        <v>Berufliche Schulen</v>
      </c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20"/>
      <c r="BJ5" s="14"/>
      <c r="BK5" s="141"/>
      <c r="BL5" s="141"/>
      <c r="BM5" s="141"/>
      <c r="BN5" s="141"/>
      <c r="BO5" s="141"/>
      <c r="BP5" s="141"/>
      <c r="BQ5" s="43"/>
    </row>
    <row r="6" spans="1:69" s="2" customFormat="1" ht="13.5" customHeight="1" x14ac:dyDescent="0.6">
      <c r="A6" s="14"/>
      <c r="B6" s="21"/>
      <c r="C6" s="83"/>
      <c r="D6" s="22" t="s">
        <v>3</v>
      </c>
      <c r="E6" s="22"/>
      <c r="F6" s="22"/>
      <c r="G6" s="22"/>
      <c r="H6" s="22"/>
      <c r="I6" s="22"/>
      <c r="J6" s="22"/>
      <c r="K6" s="41"/>
      <c r="L6" s="22"/>
      <c r="M6" s="22"/>
      <c r="N6" s="41"/>
      <c r="O6" s="22"/>
      <c r="P6" s="22"/>
      <c r="Q6" s="22"/>
      <c r="R6" s="120" t="str">
        <f>[1]Hinweise!$Q$9</f>
        <v>Beispiel RB</v>
      </c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41"/>
      <c r="AE6" s="23"/>
      <c r="AF6" s="15"/>
      <c r="AG6" s="15"/>
      <c r="AH6" s="21"/>
      <c r="AI6" s="165" t="str">
        <f>[1]Hinweise!$AG$9</f>
        <v>Schulzentrum</v>
      </c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24"/>
      <c r="BJ6" s="14"/>
      <c r="BK6" s="119" t="s">
        <v>37</v>
      </c>
      <c r="BL6" s="119"/>
      <c r="BM6" s="119"/>
      <c r="BN6" s="119"/>
      <c r="BO6" s="119"/>
      <c r="BP6" s="119"/>
      <c r="BQ6" s="42"/>
    </row>
    <row r="7" spans="1:69" s="2" customFormat="1" ht="14.25" customHeight="1" x14ac:dyDescent="0.6">
      <c r="A7" s="14"/>
      <c r="B7" s="21"/>
      <c r="C7" s="83"/>
      <c r="D7" s="22" t="s">
        <v>4</v>
      </c>
      <c r="E7" s="22"/>
      <c r="F7" s="22"/>
      <c r="G7" s="22"/>
      <c r="H7" s="22"/>
      <c r="I7" s="22"/>
      <c r="J7" s="22"/>
      <c r="K7" s="41"/>
      <c r="L7" s="22"/>
      <c r="M7" s="22"/>
      <c r="N7" s="41"/>
      <c r="O7" s="22"/>
      <c r="P7" s="22"/>
      <c r="Q7" s="22"/>
      <c r="R7" s="120" t="str">
        <f>[1]Hinweise!$Q$10</f>
        <v>Beispielregion</v>
      </c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41"/>
      <c r="AE7" s="23"/>
      <c r="AF7" s="15"/>
      <c r="AG7" s="15"/>
      <c r="AH7" s="21"/>
      <c r="AI7" s="120" t="str">
        <f>[1]Hinweise!$AG$10</f>
        <v>Beispielstr. 1</v>
      </c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24"/>
      <c r="BJ7" s="14"/>
      <c r="BK7" s="119"/>
      <c r="BL7" s="119"/>
      <c r="BM7" s="119"/>
      <c r="BN7" s="119"/>
      <c r="BO7" s="119"/>
      <c r="BP7" s="119"/>
      <c r="BQ7" s="42"/>
    </row>
    <row r="8" spans="1:69" s="2" customFormat="1" ht="13.5" customHeight="1" x14ac:dyDescent="0.6">
      <c r="A8" s="14"/>
      <c r="B8" s="21"/>
      <c r="C8" s="83"/>
      <c r="D8" s="22" t="s">
        <v>5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20" t="str">
        <f>[1]Hinweise!$Q$11</f>
        <v>Beispielkreis</v>
      </c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41"/>
      <c r="AE8" s="23"/>
      <c r="AF8" s="15"/>
      <c r="AG8" s="15"/>
      <c r="AH8" s="21"/>
      <c r="AI8" s="120" t="str">
        <f>[1]Hinweise!$AG$11</f>
        <v>79999 Beispielort</v>
      </c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24"/>
      <c r="BJ8" s="14"/>
      <c r="BK8" s="119"/>
      <c r="BL8" s="119"/>
      <c r="BM8" s="119"/>
      <c r="BN8" s="119"/>
      <c r="BO8" s="119"/>
      <c r="BP8" s="119"/>
      <c r="BQ8" s="42"/>
    </row>
    <row r="9" spans="1:69" s="2" customFormat="1" ht="20.25" customHeight="1" x14ac:dyDescent="0.2">
      <c r="A9" s="14"/>
      <c r="B9" s="25"/>
      <c r="C9" s="7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/>
      <c r="T9" s="26"/>
      <c r="U9" s="27"/>
      <c r="V9" s="27"/>
      <c r="W9" s="27"/>
      <c r="X9" s="27"/>
      <c r="Y9" s="27"/>
      <c r="Z9" s="27"/>
      <c r="AA9" s="27"/>
      <c r="AB9" s="27"/>
      <c r="AC9" s="26"/>
      <c r="AD9" s="27"/>
      <c r="AE9" s="28"/>
      <c r="AF9" s="15"/>
      <c r="AG9" s="15"/>
      <c r="AH9" s="122" t="s">
        <v>183</v>
      </c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4"/>
      <c r="AT9" s="125">
        <v>0</v>
      </c>
      <c r="AU9" s="126"/>
      <c r="AV9" s="125">
        <v>4</v>
      </c>
      <c r="AW9" s="126"/>
      <c r="AX9" s="166" t="str">
        <f>IF([1]Hinweise!$AV$12="","",[1]Hinweise!$AV$12)</f>
        <v/>
      </c>
      <c r="AY9" s="166"/>
      <c r="AZ9" s="166" t="str">
        <f>IF([1]Hinweise!$AX$12="","",[1]Hinweise!$AX$12)</f>
        <v/>
      </c>
      <c r="BA9" s="166"/>
      <c r="BB9" s="166" t="str">
        <f>IF([1]Hinweise!$AZ$12="","",[1]Hinweise!$AZ$12)</f>
        <v/>
      </c>
      <c r="BC9" s="166"/>
      <c r="BD9" s="166" t="str">
        <f>IF([1]Hinweise!$BB$12="","",[1]Hinweise!$BB$12)</f>
        <v/>
      </c>
      <c r="BE9" s="166"/>
      <c r="BF9" s="166" t="str">
        <f>IF([1]Hinweise!$BD$12="","",[1]Hinweise!$BD$12)</f>
        <v/>
      </c>
      <c r="BG9" s="166"/>
      <c r="BH9" s="166" t="str">
        <f>IF([1]Hinweise!$BF$12="","",[1]Hinweise!$BF$12)</f>
        <v/>
      </c>
      <c r="BI9" s="166"/>
      <c r="BJ9" s="14"/>
      <c r="BK9" s="158" t="str">
        <f>[1]Hinweise!$BJ$12</f>
        <v>Stand 
20.10.2021</v>
      </c>
      <c r="BL9" s="158"/>
      <c r="BM9" s="158"/>
      <c r="BN9" s="158"/>
      <c r="BO9" s="158"/>
      <c r="BP9" s="158"/>
      <c r="BQ9" s="40"/>
    </row>
    <row r="10" spans="1:69" s="2" customFormat="1" ht="9.75" customHeight="1" x14ac:dyDescent="0.2">
      <c r="A10" s="14"/>
      <c r="B10" s="22"/>
      <c r="C10" s="8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9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15"/>
      <c r="AN10" s="30"/>
      <c r="AO10" s="30"/>
      <c r="AP10" s="30"/>
      <c r="AQ10" s="15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</row>
    <row r="11" spans="1:69" s="2" customFormat="1" ht="9.9499999999999993" customHeight="1" x14ac:dyDescent="0.2">
      <c r="A11" s="14"/>
      <c r="B11" s="3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7"/>
      <c r="U11" s="18"/>
      <c r="V11" s="18"/>
      <c r="W11" s="18"/>
      <c r="X11" s="18"/>
      <c r="Y11" s="18"/>
      <c r="Z11" s="18"/>
      <c r="AA11" s="18"/>
      <c r="AB11" s="18"/>
      <c r="AC11" s="17"/>
      <c r="AD11" s="18"/>
      <c r="AE11" s="19"/>
      <c r="AF11" s="15"/>
      <c r="AG11" s="15"/>
      <c r="AH11" s="148" t="s">
        <v>6</v>
      </c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50"/>
      <c r="AZ11" s="148" t="s">
        <v>173</v>
      </c>
      <c r="BA11" s="149"/>
      <c r="BB11" s="149"/>
      <c r="BC11" s="149"/>
      <c r="BD11" s="149"/>
      <c r="BE11" s="149"/>
      <c r="BF11" s="149"/>
      <c r="BG11" s="149"/>
      <c r="BH11" s="149"/>
      <c r="BI11" s="150"/>
      <c r="BJ11" s="14"/>
      <c r="BK11" s="14"/>
      <c r="BL11" s="14"/>
      <c r="BM11" s="14"/>
      <c r="BN11" s="14"/>
      <c r="BO11" s="14"/>
      <c r="BP11" s="14"/>
      <c r="BQ11" s="14"/>
    </row>
    <row r="12" spans="1:69" s="5" customFormat="1" ht="18.95" customHeight="1" x14ac:dyDescent="0.2">
      <c r="A12" s="32"/>
      <c r="B12" s="21"/>
      <c r="C12" s="83"/>
      <c r="D12" s="145" t="s">
        <v>172</v>
      </c>
      <c r="E12" s="146"/>
      <c r="F12" s="33"/>
      <c r="G12" s="160" t="s">
        <v>170</v>
      </c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33"/>
      <c r="W12" s="33"/>
      <c r="X12" s="33"/>
      <c r="Y12" s="33"/>
      <c r="Z12" s="33"/>
      <c r="AA12" s="33"/>
      <c r="AB12" s="33"/>
      <c r="AC12" s="33"/>
      <c r="AD12" s="33"/>
      <c r="AE12" s="34"/>
      <c r="AF12" s="32"/>
      <c r="AG12" s="32"/>
      <c r="AH12" s="157" t="s">
        <v>7</v>
      </c>
      <c r="AI12" s="157"/>
      <c r="AJ12" s="157"/>
      <c r="AK12" s="157"/>
      <c r="AL12" s="157"/>
      <c r="AM12" s="157"/>
      <c r="AN12" s="157" t="s">
        <v>8</v>
      </c>
      <c r="AO12" s="157"/>
      <c r="AP12" s="157"/>
      <c r="AQ12" s="157"/>
      <c r="AR12" s="157"/>
      <c r="AS12" s="157"/>
      <c r="AT12" s="151" t="s">
        <v>94</v>
      </c>
      <c r="AU12" s="152"/>
      <c r="AV12" s="152"/>
      <c r="AW12" s="152"/>
      <c r="AX12" s="152"/>
      <c r="AY12" s="153"/>
      <c r="AZ12" s="154" t="s">
        <v>174</v>
      </c>
      <c r="BA12" s="155"/>
      <c r="BB12" s="155"/>
      <c r="BC12" s="155"/>
      <c r="BD12" s="156"/>
      <c r="BE12" s="129" t="s">
        <v>175</v>
      </c>
      <c r="BF12" s="130"/>
      <c r="BG12" s="130"/>
      <c r="BH12" s="130"/>
      <c r="BI12" s="131"/>
      <c r="BJ12" s="32"/>
      <c r="BK12" s="32"/>
      <c r="BL12" s="32"/>
      <c r="BM12" s="32"/>
      <c r="BN12" s="32"/>
      <c r="BO12" s="32"/>
      <c r="BP12" s="32"/>
      <c r="BQ12" s="32"/>
    </row>
    <row r="13" spans="1:69" s="5" customFormat="1" ht="9" customHeight="1" x14ac:dyDescent="0.2">
      <c r="A13" s="32"/>
      <c r="B13" s="21"/>
      <c r="C13" s="83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  <c r="AE13" s="34"/>
      <c r="AF13" s="32"/>
      <c r="AG13" s="32"/>
      <c r="AH13" s="147">
        <f>[1]Hinweise!$AF$16</f>
        <v>0</v>
      </c>
      <c r="AI13" s="147"/>
      <c r="AJ13" s="147"/>
      <c r="AK13" s="147"/>
      <c r="AL13" s="147"/>
      <c r="AM13" s="147"/>
      <c r="AN13" s="147">
        <f>[1]Hinweise!$AL$16</f>
        <v>0</v>
      </c>
      <c r="AO13" s="147"/>
      <c r="AP13" s="147"/>
      <c r="AQ13" s="147"/>
      <c r="AR13" s="147"/>
      <c r="AS13" s="147"/>
      <c r="AT13" s="147">
        <f>[1]Hinweise!$AR$16</f>
        <v>0</v>
      </c>
      <c r="AU13" s="147"/>
      <c r="AV13" s="147"/>
      <c r="AW13" s="147"/>
      <c r="AX13" s="147"/>
      <c r="AY13" s="147"/>
      <c r="AZ13" s="132">
        <f>[1]Hinweise!$AX$16</f>
        <v>0</v>
      </c>
      <c r="BA13" s="133"/>
      <c r="BB13" s="133"/>
      <c r="BC13" s="133"/>
      <c r="BD13" s="134"/>
      <c r="BE13" s="132">
        <f>[1]Hinweise!$BC$16</f>
        <v>0</v>
      </c>
      <c r="BF13" s="133"/>
      <c r="BG13" s="133"/>
      <c r="BH13" s="133"/>
      <c r="BI13" s="134"/>
      <c r="BJ13" s="32"/>
      <c r="BK13" s="32"/>
      <c r="BL13" s="32"/>
      <c r="BM13" s="32"/>
      <c r="BN13" s="32"/>
      <c r="BO13" s="32"/>
      <c r="BP13" s="32"/>
      <c r="BQ13" s="32"/>
    </row>
    <row r="14" spans="1:69" s="5" customFormat="1" ht="18.95" customHeight="1" x14ac:dyDescent="0.2">
      <c r="A14" s="32"/>
      <c r="B14" s="21"/>
      <c r="C14" s="83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32"/>
      <c r="AB14" s="32"/>
      <c r="AC14" s="32"/>
      <c r="AD14" s="33"/>
      <c r="AE14" s="34"/>
      <c r="AF14" s="32"/>
      <c r="AG14" s="32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35"/>
      <c r="BA14" s="136"/>
      <c r="BB14" s="136"/>
      <c r="BC14" s="136"/>
      <c r="BD14" s="137"/>
      <c r="BE14" s="135"/>
      <c r="BF14" s="136"/>
      <c r="BG14" s="136"/>
      <c r="BH14" s="136"/>
      <c r="BI14" s="137"/>
      <c r="BJ14" s="32"/>
      <c r="BK14" s="32"/>
      <c r="BL14" s="32"/>
      <c r="BM14" s="32"/>
      <c r="BN14" s="32"/>
      <c r="BO14" s="32"/>
      <c r="BP14" s="32"/>
      <c r="BQ14" s="32"/>
    </row>
    <row r="15" spans="1:69" s="5" customFormat="1" ht="10.7" customHeight="1" x14ac:dyDescent="0.2">
      <c r="A15" s="32"/>
      <c r="B15" s="21"/>
      <c r="C15" s="83"/>
      <c r="D15" s="33" t="s">
        <v>171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4"/>
      <c r="AF15" s="32"/>
      <c r="AG15" s="32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35"/>
      <c r="BA15" s="136"/>
      <c r="BB15" s="136"/>
      <c r="BC15" s="136"/>
      <c r="BD15" s="137"/>
      <c r="BE15" s="135"/>
      <c r="BF15" s="136"/>
      <c r="BG15" s="136"/>
      <c r="BH15" s="136"/>
      <c r="BI15" s="137"/>
      <c r="BJ15" s="32"/>
      <c r="BK15" s="32"/>
      <c r="BL15" s="32"/>
      <c r="BM15" s="32"/>
      <c r="BN15" s="32"/>
      <c r="BO15" s="32"/>
      <c r="BP15" s="32"/>
      <c r="BQ15" s="32"/>
    </row>
    <row r="16" spans="1:69" s="5" customFormat="1" ht="9" customHeight="1" x14ac:dyDescent="0.2">
      <c r="A16" s="32"/>
      <c r="B16" s="25"/>
      <c r="C16" s="76"/>
      <c r="D16" s="78"/>
      <c r="E16" s="78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  <c r="AF16" s="32"/>
      <c r="AG16" s="32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38"/>
      <c r="BA16" s="139"/>
      <c r="BB16" s="139"/>
      <c r="BC16" s="139"/>
      <c r="BD16" s="140"/>
      <c r="BE16" s="138"/>
      <c r="BF16" s="139"/>
      <c r="BG16" s="139"/>
      <c r="BH16" s="139"/>
      <c r="BI16" s="140"/>
      <c r="BJ16" s="32"/>
      <c r="BK16" s="32"/>
      <c r="BL16" s="32"/>
      <c r="BM16" s="32"/>
      <c r="BN16" s="32"/>
      <c r="BO16" s="32"/>
      <c r="BP16" s="32"/>
      <c r="BQ16" s="32"/>
    </row>
    <row r="17" spans="1:69" s="5" customFormat="1" ht="7.5" customHeight="1" x14ac:dyDescent="0.2">
      <c r="A17" s="32"/>
      <c r="B17" s="39"/>
      <c r="C17" s="39"/>
      <c r="D17" s="74"/>
      <c r="E17" s="74"/>
      <c r="F17" s="41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33"/>
      <c r="T17" s="74"/>
      <c r="U17" s="33"/>
      <c r="V17" s="33"/>
      <c r="W17" s="33"/>
      <c r="X17" s="33"/>
      <c r="Y17" s="33"/>
      <c r="Z17" s="33"/>
      <c r="AA17" s="33"/>
      <c r="AB17" s="33"/>
      <c r="AC17" s="74"/>
      <c r="AD17" s="33"/>
      <c r="AE17" s="32"/>
      <c r="AF17" s="32"/>
      <c r="AG17" s="38"/>
      <c r="AH17" s="39" t="s">
        <v>147</v>
      </c>
      <c r="AI17" s="38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9"/>
      <c r="AY17" s="29"/>
      <c r="AZ17"/>
      <c r="BA17"/>
      <c r="BB17"/>
      <c r="BC17"/>
      <c r="BD17"/>
      <c r="BE17"/>
      <c r="BF17"/>
      <c r="BG17"/>
      <c r="BH17"/>
      <c r="BI17"/>
      <c r="BJ17" s="32"/>
      <c r="BK17" s="32"/>
      <c r="BL17" s="32"/>
      <c r="BM17" s="32"/>
      <c r="BN17" s="32"/>
      <c r="BO17" s="32"/>
      <c r="BP17" s="32"/>
      <c r="BQ17" s="32"/>
    </row>
    <row r="18" spans="1:69" ht="15.6" customHeight="1" x14ac:dyDescent="0.2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</row>
    <row r="19" spans="1:69" ht="15.6" customHeight="1" x14ac:dyDescent="0.2">
      <c r="B19" s="32" t="s">
        <v>216</v>
      </c>
      <c r="C19" s="79"/>
      <c r="E19" s="46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44"/>
      <c r="AI19" s="44"/>
      <c r="AJ19" s="44"/>
      <c r="AK19" s="44"/>
      <c r="AL19" s="44"/>
    </row>
    <row r="20" spans="1:69" ht="15.6" customHeight="1" x14ac:dyDescent="0.2">
      <c r="B20" s="168" t="s">
        <v>38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70"/>
      <c r="T20" s="183" t="s">
        <v>39</v>
      </c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185"/>
      <c r="BJ20" s="174" t="s">
        <v>209</v>
      </c>
      <c r="BK20" s="175"/>
      <c r="BL20" s="175"/>
      <c r="BM20" s="175"/>
      <c r="BN20" s="175"/>
      <c r="BO20" s="175"/>
      <c r="BP20" s="176"/>
    </row>
    <row r="21" spans="1:69" ht="15.6" customHeight="1" x14ac:dyDescent="0.2">
      <c r="B21" s="171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3"/>
      <c r="T21" s="142">
        <v>8</v>
      </c>
      <c r="U21" s="143"/>
      <c r="V21" s="143"/>
      <c r="W21" s="143"/>
      <c r="X21" s="143"/>
      <c r="Y21" s="143"/>
      <c r="Z21" s="143"/>
      <c r="AA21" s="143">
        <v>9</v>
      </c>
      <c r="AB21" s="143"/>
      <c r="AC21" s="143"/>
      <c r="AD21" s="143"/>
      <c r="AE21" s="143"/>
      <c r="AF21" s="143"/>
      <c r="AG21" s="143"/>
      <c r="AH21" s="143">
        <v>10</v>
      </c>
      <c r="AI21" s="143"/>
      <c r="AJ21" s="143"/>
      <c r="AK21" s="143"/>
      <c r="AL21" s="143"/>
      <c r="AM21" s="143"/>
      <c r="AN21" s="143"/>
      <c r="AO21" s="143" t="s">
        <v>162</v>
      </c>
      <c r="AP21" s="143"/>
      <c r="AQ21" s="143"/>
      <c r="AR21" s="143"/>
      <c r="AS21" s="143"/>
      <c r="AT21" s="143"/>
      <c r="AU21" s="143"/>
      <c r="AV21" s="143" t="s">
        <v>74</v>
      </c>
      <c r="AW21" s="143"/>
      <c r="AX21" s="143"/>
      <c r="AY21" s="143"/>
      <c r="AZ21" s="143"/>
      <c r="BA21" s="143"/>
      <c r="BB21" s="143"/>
      <c r="BC21" s="143" t="s">
        <v>48</v>
      </c>
      <c r="BD21" s="143"/>
      <c r="BE21" s="143"/>
      <c r="BF21" s="143"/>
      <c r="BG21" s="143"/>
      <c r="BH21" s="143"/>
      <c r="BI21" s="144"/>
      <c r="BJ21" s="177"/>
      <c r="BK21" s="178"/>
      <c r="BL21" s="178"/>
      <c r="BM21" s="178"/>
      <c r="BN21" s="178"/>
      <c r="BO21" s="178"/>
      <c r="BP21" s="179"/>
    </row>
    <row r="22" spans="1:69" ht="15.6" customHeight="1" x14ac:dyDescent="0.2">
      <c r="B22" s="188" t="s">
        <v>210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7"/>
      <c r="T22" s="113"/>
      <c r="U22" s="114"/>
      <c r="V22" s="114"/>
      <c r="W22" s="114"/>
      <c r="X22" s="114"/>
      <c r="Y22" s="114"/>
      <c r="Z22" s="114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21"/>
      <c r="BJ22" s="180" t="str">
        <f>IF(SUM(T22:BI22)=0,"",SUM(T22:BI22))</f>
        <v/>
      </c>
      <c r="BK22" s="181"/>
      <c r="BL22" s="181"/>
      <c r="BM22" s="181"/>
      <c r="BN22" s="181"/>
      <c r="BO22" s="181"/>
      <c r="BP22" s="182"/>
    </row>
    <row r="23" spans="1:69" ht="15.6" customHeight="1" x14ac:dyDescent="0.2">
      <c r="B23" s="95" t="s">
        <v>210</v>
      </c>
      <c r="C23" s="96"/>
      <c r="D23" s="96"/>
      <c r="E23" s="96"/>
      <c r="F23" s="96"/>
      <c r="G23" s="96"/>
      <c r="H23" s="96" t="s">
        <v>211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127"/>
      <c r="U23" s="128"/>
      <c r="V23" s="128"/>
      <c r="W23" s="128"/>
      <c r="X23" s="128"/>
      <c r="Y23" s="128"/>
      <c r="Z23" s="128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5"/>
      <c r="BJ23" s="162" t="str">
        <f t="shared" ref="BJ23:BJ58" si="0">IF(SUM(T23:BI23)=0,"",SUM(T23:BI23))</f>
        <v/>
      </c>
      <c r="BK23" s="163"/>
      <c r="BL23" s="163"/>
      <c r="BM23" s="163"/>
      <c r="BN23" s="163"/>
      <c r="BO23" s="163"/>
      <c r="BP23" s="164"/>
    </row>
    <row r="24" spans="1:69" ht="15.6" customHeight="1" x14ac:dyDescent="0.2">
      <c r="B24" s="95" t="s">
        <v>210</v>
      </c>
      <c r="C24" s="96"/>
      <c r="D24" s="96"/>
      <c r="E24" s="96"/>
      <c r="F24" s="96"/>
      <c r="G24" s="96"/>
      <c r="H24" s="96" t="s">
        <v>213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98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5"/>
      <c r="BJ24" s="162" t="str">
        <f t="shared" si="0"/>
        <v/>
      </c>
      <c r="BK24" s="163"/>
      <c r="BL24" s="163"/>
      <c r="BM24" s="163"/>
      <c r="BN24" s="163"/>
      <c r="BO24" s="163"/>
      <c r="BP24" s="164"/>
    </row>
    <row r="25" spans="1:69" ht="15.6" customHeight="1" x14ac:dyDescent="0.2">
      <c r="B25" s="95" t="s">
        <v>210</v>
      </c>
      <c r="C25" s="96"/>
      <c r="D25" s="96"/>
      <c r="E25" s="96"/>
      <c r="F25" s="96"/>
      <c r="G25" s="96"/>
      <c r="H25" s="96" t="s">
        <v>214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98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5"/>
      <c r="BJ25" s="162" t="str">
        <f t="shared" si="0"/>
        <v/>
      </c>
      <c r="BK25" s="163"/>
      <c r="BL25" s="163"/>
      <c r="BM25" s="163"/>
      <c r="BN25" s="163"/>
      <c r="BO25" s="163"/>
      <c r="BP25" s="164"/>
    </row>
    <row r="26" spans="1:69" ht="15.6" customHeight="1" x14ac:dyDescent="0.2">
      <c r="B26" s="95" t="s">
        <v>210</v>
      </c>
      <c r="C26" s="96"/>
      <c r="D26" s="96"/>
      <c r="E26" s="96"/>
      <c r="F26" s="96"/>
      <c r="G26" s="96"/>
      <c r="H26" s="96" t="s">
        <v>215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98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5"/>
      <c r="BJ26" s="162" t="str">
        <f t="shared" si="0"/>
        <v/>
      </c>
      <c r="BK26" s="163"/>
      <c r="BL26" s="163"/>
      <c r="BM26" s="163"/>
      <c r="BN26" s="163"/>
      <c r="BO26" s="163"/>
      <c r="BP26" s="164"/>
    </row>
    <row r="27" spans="1:69" ht="15.6" customHeight="1" x14ac:dyDescent="0.2">
      <c r="B27" s="95" t="s">
        <v>210</v>
      </c>
      <c r="C27" s="96"/>
      <c r="D27" s="96"/>
      <c r="E27" s="96"/>
      <c r="F27" s="96"/>
      <c r="G27" s="96"/>
      <c r="H27" s="96" t="s">
        <v>212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98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5"/>
      <c r="BJ27" s="162" t="str">
        <f t="shared" si="0"/>
        <v/>
      </c>
      <c r="BK27" s="163"/>
      <c r="BL27" s="163"/>
      <c r="BM27" s="163"/>
      <c r="BN27" s="163"/>
      <c r="BO27" s="163"/>
      <c r="BP27" s="164"/>
    </row>
    <row r="28" spans="1:69" ht="15.6" customHeight="1" x14ac:dyDescent="0.2">
      <c r="B28" s="95" t="s">
        <v>210</v>
      </c>
      <c r="C28" s="96"/>
      <c r="D28" s="96"/>
      <c r="E28" s="96"/>
      <c r="F28" s="96"/>
      <c r="G28" s="96"/>
      <c r="H28" s="96" t="s">
        <v>211</v>
      </c>
      <c r="I28" s="96"/>
      <c r="J28" s="96"/>
      <c r="K28" s="96"/>
      <c r="L28" s="96"/>
      <c r="M28" s="96"/>
      <c r="N28" s="96" t="s">
        <v>212</v>
      </c>
      <c r="O28" s="96"/>
      <c r="P28" s="96"/>
      <c r="Q28" s="96"/>
      <c r="R28" s="96"/>
      <c r="S28" s="97"/>
      <c r="T28" s="98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5"/>
      <c r="BJ28" s="162" t="str">
        <f t="shared" si="0"/>
        <v/>
      </c>
      <c r="BK28" s="163"/>
      <c r="BL28" s="163"/>
      <c r="BM28" s="163"/>
      <c r="BN28" s="163"/>
      <c r="BO28" s="163"/>
      <c r="BP28" s="164"/>
    </row>
    <row r="29" spans="1:69" ht="15.6" customHeight="1" x14ac:dyDescent="0.2">
      <c r="B29" s="102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1"/>
      <c r="T29" s="98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5"/>
      <c r="BJ29" s="162" t="str">
        <f t="shared" si="0"/>
        <v/>
      </c>
      <c r="BK29" s="163"/>
      <c r="BL29" s="163"/>
      <c r="BM29" s="163"/>
      <c r="BN29" s="163"/>
      <c r="BO29" s="163"/>
      <c r="BP29" s="164"/>
    </row>
    <row r="30" spans="1:69" ht="15.6" customHeight="1" x14ac:dyDescent="0.2">
      <c r="B30" s="102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1"/>
      <c r="T30" s="98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5"/>
      <c r="BJ30" s="162" t="str">
        <f t="shared" si="0"/>
        <v/>
      </c>
      <c r="BK30" s="163"/>
      <c r="BL30" s="163"/>
      <c r="BM30" s="163"/>
      <c r="BN30" s="163"/>
      <c r="BO30" s="163"/>
      <c r="BP30" s="164"/>
    </row>
    <row r="31" spans="1:69" ht="15.6" customHeight="1" x14ac:dyDescent="0.2">
      <c r="B31" s="102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1"/>
      <c r="T31" s="98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5"/>
      <c r="BJ31" s="162" t="str">
        <f t="shared" si="0"/>
        <v/>
      </c>
      <c r="BK31" s="163"/>
      <c r="BL31" s="163"/>
      <c r="BM31" s="163"/>
      <c r="BN31" s="163"/>
      <c r="BO31" s="163"/>
      <c r="BP31" s="164"/>
    </row>
    <row r="32" spans="1:69" ht="15.6" customHeight="1" x14ac:dyDescent="0.2">
      <c r="B32" s="102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1"/>
      <c r="T32" s="98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5"/>
      <c r="BJ32" s="162" t="str">
        <f t="shared" si="0"/>
        <v/>
      </c>
      <c r="BK32" s="163"/>
      <c r="BL32" s="163"/>
      <c r="BM32" s="163"/>
      <c r="BN32" s="163"/>
      <c r="BO32" s="163"/>
      <c r="BP32" s="164"/>
    </row>
    <row r="33" spans="2:68" ht="15.6" customHeight="1" x14ac:dyDescent="0.2">
      <c r="B33" s="102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1"/>
      <c r="T33" s="98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5"/>
      <c r="BJ33" s="162" t="str">
        <f t="shared" si="0"/>
        <v/>
      </c>
      <c r="BK33" s="163"/>
      <c r="BL33" s="163"/>
      <c r="BM33" s="163"/>
      <c r="BN33" s="163"/>
      <c r="BO33" s="163"/>
      <c r="BP33" s="164"/>
    </row>
    <row r="34" spans="2:68" ht="15.6" customHeight="1" x14ac:dyDescent="0.2">
      <c r="B34" s="102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1"/>
      <c r="T34" s="98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5"/>
      <c r="BJ34" s="162" t="str">
        <f t="shared" si="0"/>
        <v/>
      </c>
      <c r="BK34" s="163"/>
      <c r="BL34" s="163"/>
      <c r="BM34" s="163"/>
      <c r="BN34" s="163"/>
      <c r="BO34" s="163"/>
      <c r="BP34" s="164"/>
    </row>
    <row r="35" spans="2:68" ht="15.6" customHeight="1" x14ac:dyDescent="0.2">
      <c r="B35" s="102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1"/>
      <c r="T35" s="98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5"/>
      <c r="BJ35" s="162" t="str">
        <f t="shared" si="0"/>
        <v/>
      </c>
      <c r="BK35" s="163"/>
      <c r="BL35" s="163"/>
      <c r="BM35" s="163"/>
      <c r="BN35" s="163"/>
      <c r="BO35" s="163"/>
      <c r="BP35" s="164"/>
    </row>
    <row r="36" spans="2:68" ht="15.6" customHeight="1" x14ac:dyDescent="0.2">
      <c r="B36" s="102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1"/>
      <c r="T36" s="98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5"/>
      <c r="BJ36" s="162" t="str">
        <f t="shared" si="0"/>
        <v/>
      </c>
      <c r="BK36" s="163"/>
      <c r="BL36" s="163"/>
      <c r="BM36" s="163"/>
      <c r="BN36" s="163"/>
      <c r="BO36" s="163"/>
      <c r="BP36" s="164"/>
    </row>
    <row r="37" spans="2:68" ht="15.6" customHeight="1" x14ac:dyDescent="0.2">
      <c r="B37" s="102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1"/>
      <c r="T37" s="98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5"/>
      <c r="BJ37" s="162" t="str">
        <f t="shared" si="0"/>
        <v/>
      </c>
      <c r="BK37" s="163"/>
      <c r="BL37" s="163"/>
      <c r="BM37" s="163"/>
      <c r="BN37" s="163"/>
      <c r="BO37" s="163"/>
      <c r="BP37" s="164"/>
    </row>
    <row r="38" spans="2:68" ht="15.6" customHeight="1" x14ac:dyDescent="0.2">
      <c r="B38" s="102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1"/>
      <c r="T38" s="98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5"/>
      <c r="BJ38" s="162" t="str">
        <f t="shared" si="0"/>
        <v/>
      </c>
      <c r="BK38" s="163"/>
      <c r="BL38" s="163"/>
      <c r="BM38" s="163"/>
      <c r="BN38" s="163"/>
      <c r="BO38" s="163"/>
      <c r="BP38" s="164"/>
    </row>
    <row r="39" spans="2:68" ht="15.6" customHeight="1" x14ac:dyDescent="0.2">
      <c r="B39" s="102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1"/>
      <c r="T39" s="98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5"/>
      <c r="BJ39" s="162" t="str">
        <f t="shared" si="0"/>
        <v/>
      </c>
      <c r="BK39" s="163"/>
      <c r="BL39" s="163"/>
      <c r="BM39" s="163"/>
      <c r="BN39" s="163"/>
      <c r="BO39" s="163"/>
      <c r="BP39" s="164"/>
    </row>
    <row r="40" spans="2:68" ht="15.6" customHeight="1" x14ac:dyDescent="0.2">
      <c r="B40" s="102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1"/>
      <c r="T40" s="98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5"/>
      <c r="BJ40" s="162" t="str">
        <f t="shared" si="0"/>
        <v/>
      </c>
      <c r="BK40" s="163"/>
      <c r="BL40" s="163"/>
      <c r="BM40" s="163"/>
      <c r="BN40" s="163"/>
      <c r="BO40" s="163"/>
      <c r="BP40" s="164"/>
    </row>
    <row r="41" spans="2:68" ht="15.6" customHeight="1" x14ac:dyDescent="0.2">
      <c r="B41" s="102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1"/>
      <c r="T41" s="98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5"/>
      <c r="BJ41" s="162" t="str">
        <f t="shared" si="0"/>
        <v/>
      </c>
      <c r="BK41" s="163"/>
      <c r="BL41" s="163"/>
      <c r="BM41" s="163"/>
      <c r="BN41" s="163"/>
      <c r="BO41" s="163"/>
      <c r="BP41" s="164"/>
    </row>
    <row r="42" spans="2:68" ht="15.6" customHeight="1" x14ac:dyDescent="0.2">
      <c r="B42" s="102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1"/>
      <c r="T42" s="98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5"/>
      <c r="BJ42" s="162" t="str">
        <f t="shared" si="0"/>
        <v/>
      </c>
      <c r="BK42" s="163"/>
      <c r="BL42" s="163"/>
      <c r="BM42" s="163"/>
      <c r="BN42" s="163"/>
      <c r="BO42" s="163"/>
      <c r="BP42" s="164"/>
    </row>
    <row r="43" spans="2:68" ht="15.6" customHeight="1" x14ac:dyDescent="0.2">
      <c r="B43" s="102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1"/>
      <c r="T43" s="98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5"/>
      <c r="BJ43" s="162" t="str">
        <f t="shared" si="0"/>
        <v/>
      </c>
      <c r="BK43" s="163"/>
      <c r="BL43" s="163"/>
      <c r="BM43" s="163"/>
      <c r="BN43" s="163"/>
      <c r="BO43" s="163"/>
      <c r="BP43" s="164"/>
    </row>
    <row r="44" spans="2:68" ht="15.6" customHeight="1" x14ac:dyDescent="0.2">
      <c r="B44" s="102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1"/>
      <c r="T44" s="98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5"/>
      <c r="BJ44" s="162" t="str">
        <f t="shared" si="0"/>
        <v/>
      </c>
      <c r="BK44" s="163"/>
      <c r="BL44" s="163"/>
      <c r="BM44" s="163"/>
      <c r="BN44" s="163"/>
      <c r="BO44" s="163"/>
      <c r="BP44" s="164"/>
    </row>
    <row r="45" spans="2:68" ht="15.6" customHeight="1" x14ac:dyDescent="0.2">
      <c r="B45" s="102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1"/>
      <c r="T45" s="98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5"/>
      <c r="BJ45" s="162" t="str">
        <f t="shared" si="0"/>
        <v/>
      </c>
      <c r="BK45" s="163"/>
      <c r="BL45" s="163"/>
      <c r="BM45" s="163"/>
      <c r="BN45" s="163"/>
      <c r="BO45" s="163"/>
      <c r="BP45" s="164"/>
    </row>
    <row r="46" spans="2:68" ht="15.6" customHeight="1" x14ac:dyDescent="0.2">
      <c r="B46" s="102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1"/>
      <c r="T46" s="98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5"/>
      <c r="BJ46" s="162" t="str">
        <f t="shared" si="0"/>
        <v/>
      </c>
      <c r="BK46" s="163"/>
      <c r="BL46" s="163"/>
      <c r="BM46" s="163"/>
      <c r="BN46" s="163"/>
      <c r="BO46" s="163"/>
      <c r="BP46" s="164"/>
    </row>
    <row r="47" spans="2:68" ht="15.6" customHeight="1" x14ac:dyDescent="0.2">
      <c r="B47" s="102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1"/>
      <c r="T47" s="98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5"/>
      <c r="BJ47" s="162" t="str">
        <f t="shared" si="0"/>
        <v/>
      </c>
      <c r="BK47" s="163"/>
      <c r="BL47" s="163"/>
      <c r="BM47" s="163"/>
      <c r="BN47" s="163"/>
      <c r="BO47" s="163"/>
      <c r="BP47" s="164"/>
    </row>
    <row r="48" spans="2:68" ht="15.6" customHeight="1" x14ac:dyDescent="0.2">
      <c r="B48" s="102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1"/>
      <c r="T48" s="98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5"/>
      <c r="BJ48" s="162" t="str">
        <f t="shared" si="0"/>
        <v/>
      </c>
      <c r="BK48" s="163"/>
      <c r="BL48" s="163"/>
      <c r="BM48" s="163"/>
      <c r="BN48" s="163"/>
      <c r="BO48" s="163"/>
      <c r="BP48" s="164"/>
    </row>
    <row r="49" spans="2:68" ht="15.6" customHeight="1" x14ac:dyDescent="0.2">
      <c r="B49" s="102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1"/>
      <c r="T49" s="98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5"/>
      <c r="BJ49" s="162" t="str">
        <f t="shared" si="0"/>
        <v/>
      </c>
      <c r="BK49" s="163"/>
      <c r="BL49" s="163"/>
      <c r="BM49" s="163"/>
      <c r="BN49" s="163"/>
      <c r="BO49" s="163"/>
      <c r="BP49" s="164"/>
    </row>
    <row r="50" spans="2:68" ht="15.6" customHeight="1" x14ac:dyDescent="0.2">
      <c r="B50" s="102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1"/>
      <c r="T50" s="98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5"/>
      <c r="BJ50" s="162" t="str">
        <f t="shared" si="0"/>
        <v/>
      </c>
      <c r="BK50" s="163"/>
      <c r="BL50" s="163"/>
      <c r="BM50" s="163"/>
      <c r="BN50" s="163"/>
      <c r="BO50" s="163"/>
      <c r="BP50" s="164"/>
    </row>
    <row r="51" spans="2:68" ht="15.6" customHeight="1" x14ac:dyDescent="0.2">
      <c r="B51" s="102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1"/>
      <c r="T51" s="98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5"/>
      <c r="BJ51" s="162" t="str">
        <f t="shared" si="0"/>
        <v/>
      </c>
      <c r="BK51" s="163"/>
      <c r="BL51" s="163"/>
      <c r="BM51" s="163"/>
      <c r="BN51" s="163"/>
      <c r="BO51" s="163"/>
      <c r="BP51" s="164"/>
    </row>
    <row r="52" spans="2:68" ht="15.6" customHeight="1" x14ac:dyDescent="0.2">
      <c r="B52" s="102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1"/>
      <c r="T52" s="98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5"/>
      <c r="BJ52" s="162" t="str">
        <f t="shared" si="0"/>
        <v/>
      </c>
      <c r="BK52" s="163"/>
      <c r="BL52" s="163"/>
      <c r="BM52" s="163"/>
      <c r="BN52" s="163"/>
      <c r="BO52" s="163"/>
      <c r="BP52" s="164"/>
    </row>
    <row r="53" spans="2:68" ht="15.6" customHeight="1" x14ac:dyDescent="0.2">
      <c r="B53" s="102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1"/>
      <c r="T53" s="98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5"/>
      <c r="BJ53" s="162" t="str">
        <f t="shared" si="0"/>
        <v/>
      </c>
      <c r="BK53" s="163"/>
      <c r="BL53" s="163"/>
      <c r="BM53" s="163"/>
      <c r="BN53" s="163"/>
      <c r="BO53" s="163"/>
      <c r="BP53" s="164"/>
    </row>
    <row r="54" spans="2:68" ht="15.6" customHeight="1" x14ac:dyDescent="0.2">
      <c r="B54" s="102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1"/>
      <c r="T54" s="98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5"/>
      <c r="BJ54" s="162" t="str">
        <f t="shared" si="0"/>
        <v/>
      </c>
      <c r="BK54" s="163"/>
      <c r="BL54" s="163"/>
      <c r="BM54" s="163"/>
      <c r="BN54" s="163"/>
      <c r="BO54" s="163"/>
      <c r="BP54" s="164"/>
    </row>
    <row r="55" spans="2:68" ht="15.6" customHeight="1" x14ac:dyDescent="0.2">
      <c r="B55" s="200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2"/>
      <c r="T55" s="98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5"/>
      <c r="BJ55" s="162" t="str">
        <f t="shared" si="0"/>
        <v/>
      </c>
      <c r="BK55" s="163"/>
      <c r="BL55" s="163"/>
      <c r="BM55" s="163"/>
      <c r="BN55" s="163"/>
      <c r="BO55" s="163"/>
      <c r="BP55" s="164"/>
    </row>
    <row r="56" spans="2:68" ht="15.6" customHeight="1" x14ac:dyDescent="0.2">
      <c r="B56" s="194" t="s">
        <v>176</v>
      </c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6"/>
      <c r="T56" s="115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2"/>
      <c r="BJ56" s="190" t="str">
        <f t="shared" si="0"/>
        <v/>
      </c>
      <c r="BK56" s="191"/>
      <c r="BL56" s="191"/>
      <c r="BM56" s="191"/>
      <c r="BN56" s="191"/>
      <c r="BO56" s="191"/>
      <c r="BP56" s="192"/>
    </row>
    <row r="57" spans="2:68" ht="15.6" customHeight="1" x14ac:dyDescent="0.2">
      <c r="B57" s="197" t="s">
        <v>177</v>
      </c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9"/>
      <c r="T57" s="116" t="str">
        <f>IF(SUM(T22:Z56)=0,"",SUM(T22:Z56))</f>
        <v/>
      </c>
      <c r="U57" s="117"/>
      <c r="V57" s="117"/>
      <c r="W57" s="117"/>
      <c r="X57" s="117"/>
      <c r="Y57" s="117"/>
      <c r="Z57" s="117"/>
      <c r="AA57" s="106" t="str">
        <f t="shared" ref="AA57" si="1">IF(SUM(AA22:AG56)=0,"",SUM(AA22:AG56))</f>
        <v/>
      </c>
      <c r="AB57" s="107"/>
      <c r="AC57" s="107"/>
      <c r="AD57" s="107"/>
      <c r="AE57" s="107"/>
      <c r="AF57" s="107"/>
      <c r="AG57" s="108"/>
      <c r="AH57" s="106" t="str">
        <f t="shared" ref="AH57" si="2">IF(SUM(AH22:AN56)=0,"",SUM(AH22:AN56))</f>
        <v/>
      </c>
      <c r="AI57" s="107"/>
      <c r="AJ57" s="107"/>
      <c r="AK57" s="107"/>
      <c r="AL57" s="107"/>
      <c r="AM57" s="107"/>
      <c r="AN57" s="108"/>
      <c r="AO57" s="106" t="str">
        <f t="shared" ref="AO57" si="3">IF(SUM(AO22:AU56)=0,"",SUM(AO22:AU56))</f>
        <v/>
      </c>
      <c r="AP57" s="107"/>
      <c r="AQ57" s="107"/>
      <c r="AR57" s="107"/>
      <c r="AS57" s="107"/>
      <c r="AT57" s="107"/>
      <c r="AU57" s="108"/>
      <c r="AV57" s="106" t="str">
        <f t="shared" ref="AV57" si="4">IF(SUM(AV22:BB56)=0,"",SUM(AV22:BB56))</f>
        <v/>
      </c>
      <c r="AW57" s="107"/>
      <c r="AX57" s="107"/>
      <c r="AY57" s="107"/>
      <c r="AZ57" s="107"/>
      <c r="BA57" s="107"/>
      <c r="BB57" s="108"/>
      <c r="BC57" s="106" t="str">
        <f t="shared" ref="BC57" si="5">IF(SUM(BC22:BI56)=0,"",SUM(BC22:BI56))</f>
        <v/>
      </c>
      <c r="BD57" s="107"/>
      <c r="BE57" s="107"/>
      <c r="BF57" s="107"/>
      <c r="BG57" s="107"/>
      <c r="BH57" s="107"/>
      <c r="BI57" s="109"/>
      <c r="BJ57" s="193" t="str">
        <f t="shared" si="0"/>
        <v/>
      </c>
      <c r="BK57" s="193"/>
      <c r="BL57" s="193"/>
      <c r="BM57" s="193"/>
      <c r="BN57" s="193"/>
      <c r="BO57" s="193"/>
      <c r="BP57" s="193"/>
    </row>
    <row r="58" spans="2:68" ht="15.6" customHeight="1" x14ac:dyDescent="0.2">
      <c r="B58" s="197" t="s">
        <v>178</v>
      </c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9"/>
      <c r="T58" s="203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89"/>
      <c r="BJ58" s="193" t="str">
        <f t="shared" si="0"/>
        <v/>
      </c>
      <c r="BK58" s="193"/>
      <c r="BL58" s="193"/>
      <c r="BM58" s="193"/>
      <c r="BN58" s="193"/>
      <c r="BO58" s="193"/>
      <c r="BP58" s="193"/>
    </row>
    <row r="59" spans="2:68" ht="15.6" customHeight="1" x14ac:dyDescent="0.2">
      <c r="BO59" s="62"/>
    </row>
  </sheetData>
  <sheetProtection sheet="1" selectLockedCells="1"/>
  <customSheetViews>
    <customSheetView guid="{BA5B9D93-F348-45C7-8EE9-7E9D89B8CAA1}" scale="130" showPageBreaks="1" fitToPage="1" printArea="1" showRuler="0">
      <selection activeCell="F49" sqref="F49:J49"/>
      <pageMargins left="0.51181102362204722" right="0.23622047244094491" top="0.43307086614173229" bottom="0.43" header="0" footer="0.23"/>
      <pageSetup paperSize="9" scale="99" orientation="portrait" r:id="rId1"/>
      <headerFooter alignWithMargins="0">
        <oddFooter>&amp;R&amp;7Verteiler: 1 x StaLA, 1 x  RP, 1 x Schulträger</oddFooter>
      </headerFooter>
    </customSheetView>
  </customSheetViews>
  <mergeCells count="407">
    <mergeCell ref="AV58:BB58"/>
    <mergeCell ref="BC58:BI58"/>
    <mergeCell ref="B26:G26"/>
    <mergeCell ref="AO26:AU26"/>
    <mergeCell ref="BJ53:BP53"/>
    <mergeCell ref="BJ54:BP54"/>
    <mergeCell ref="BJ55:BP55"/>
    <mergeCell ref="BJ56:BP56"/>
    <mergeCell ref="BJ57:BP57"/>
    <mergeCell ref="BJ58:BP58"/>
    <mergeCell ref="B56:S56"/>
    <mergeCell ref="B57:S57"/>
    <mergeCell ref="B58:S58"/>
    <mergeCell ref="B53:G53"/>
    <mergeCell ref="H53:M53"/>
    <mergeCell ref="N53:S53"/>
    <mergeCell ref="B54:G54"/>
    <mergeCell ref="H54:M54"/>
    <mergeCell ref="N54:S54"/>
    <mergeCell ref="B55:G55"/>
    <mergeCell ref="H55:M55"/>
    <mergeCell ref="N55:S55"/>
    <mergeCell ref="T58:Z58"/>
    <mergeCell ref="AA58:AG58"/>
    <mergeCell ref="AH58:AN58"/>
    <mergeCell ref="AO58:AU58"/>
    <mergeCell ref="B52:G52"/>
    <mergeCell ref="H52:M52"/>
    <mergeCell ref="N52:S52"/>
    <mergeCell ref="B20:S21"/>
    <mergeCell ref="BJ20:BP21"/>
    <mergeCell ref="BJ22:BP22"/>
    <mergeCell ref="BJ23:BP23"/>
    <mergeCell ref="BJ24:BP24"/>
    <mergeCell ref="BJ25:BP25"/>
    <mergeCell ref="BJ26:BP26"/>
    <mergeCell ref="BJ27:BP27"/>
    <mergeCell ref="BJ28:BP28"/>
    <mergeCell ref="T20:BI20"/>
    <mergeCell ref="N22:S22"/>
    <mergeCell ref="H22:M22"/>
    <mergeCell ref="B22:G22"/>
    <mergeCell ref="B23:G23"/>
    <mergeCell ref="H23:M23"/>
    <mergeCell ref="N23:S23"/>
    <mergeCell ref="B24:G24"/>
    <mergeCell ref="H24:M24"/>
    <mergeCell ref="N24:S24"/>
    <mergeCell ref="B25:G25"/>
    <mergeCell ref="H25:M25"/>
    <mergeCell ref="B49:G49"/>
    <mergeCell ref="H49:M49"/>
    <mergeCell ref="N49:S49"/>
    <mergeCell ref="B50:G50"/>
    <mergeCell ref="H50:M50"/>
    <mergeCell ref="N50:S50"/>
    <mergeCell ref="B51:G51"/>
    <mergeCell ref="H51:M51"/>
    <mergeCell ref="N51:S51"/>
    <mergeCell ref="B46:G46"/>
    <mergeCell ref="H46:M46"/>
    <mergeCell ref="N46:S46"/>
    <mergeCell ref="B47:G47"/>
    <mergeCell ref="H47:M47"/>
    <mergeCell ref="N47:S47"/>
    <mergeCell ref="B48:G48"/>
    <mergeCell ref="H48:M48"/>
    <mergeCell ref="N48:S48"/>
    <mergeCell ref="B43:G43"/>
    <mergeCell ref="H43:M43"/>
    <mergeCell ref="N43:S43"/>
    <mergeCell ref="B44:G44"/>
    <mergeCell ref="N39:S39"/>
    <mergeCell ref="H44:M44"/>
    <mergeCell ref="N44:S44"/>
    <mergeCell ref="B45:G45"/>
    <mergeCell ref="H45:M45"/>
    <mergeCell ref="N45:S45"/>
    <mergeCell ref="B40:G40"/>
    <mergeCell ref="H40:M40"/>
    <mergeCell ref="N40:S40"/>
    <mergeCell ref="B41:G41"/>
    <mergeCell ref="H41:M41"/>
    <mergeCell ref="N41:S41"/>
    <mergeCell ref="B42:G42"/>
    <mergeCell ref="H42:M42"/>
    <mergeCell ref="N42:S42"/>
    <mergeCell ref="BJ52:BP52"/>
    <mergeCell ref="B29:G29"/>
    <mergeCell ref="H29:M29"/>
    <mergeCell ref="N29:S29"/>
    <mergeCell ref="B30:G30"/>
    <mergeCell ref="H30:M30"/>
    <mergeCell ref="N30:S30"/>
    <mergeCell ref="B31:G31"/>
    <mergeCell ref="H31:M31"/>
    <mergeCell ref="N31:S31"/>
    <mergeCell ref="B32:G32"/>
    <mergeCell ref="H32:M32"/>
    <mergeCell ref="N32:S32"/>
    <mergeCell ref="B33:G33"/>
    <mergeCell ref="H33:M33"/>
    <mergeCell ref="N33:S33"/>
    <mergeCell ref="B34:G34"/>
    <mergeCell ref="H34:M34"/>
    <mergeCell ref="N34:S34"/>
    <mergeCell ref="B35:G35"/>
    <mergeCell ref="H35:M35"/>
    <mergeCell ref="N35:S35"/>
    <mergeCell ref="B36:G36"/>
    <mergeCell ref="H36:M36"/>
    <mergeCell ref="BJ38:BP38"/>
    <mergeCell ref="BJ44:BP44"/>
    <mergeCell ref="BJ45:BP45"/>
    <mergeCell ref="BJ46:BP46"/>
    <mergeCell ref="BJ47:BP47"/>
    <mergeCell ref="BJ48:BP48"/>
    <mergeCell ref="BJ49:BP49"/>
    <mergeCell ref="BJ50:BP50"/>
    <mergeCell ref="BJ51:BP51"/>
    <mergeCell ref="BC46:BI46"/>
    <mergeCell ref="AO45:AU45"/>
    <mergeCell ref="BJ29:BP29"/>
    <mergeCell ref="AV9:AW9"/>
    <mergeCell ref="AX9:AY9"/>
    <mergeCell ref="AZ9:BA9"/>
    <mergeCell ref="BB9:BC9"/>
    <mergeCell ref="BD9:BE9"/>
    <mergeCell ref="BF9:BG9"/>
    <mergeCell ref="BH9:BI9"/>
    <mergeCell ref="BC37:BI37"/>
    <mergeCell ref="BC30:BI30"/>
    <mergeCell ref="AV31:BB31"/>
    <mergeCell ref="BC31:BI31"/>
    <mergeCell ref="AV32:BB32"/>
    <mergeCell ref="AV26:BB26"/>
    <mergeCell ref="BJ30:BP30"/>
    <mergeCell ref="BJ31:BP31"/>
    <mergeCell ref="BJ32:BP32"/>
    <mergeCell ref="BJ33:BP33"/>
    <mergeCell ref="BJ34:BP34"/>
    <mergeCell ref="BJ35:BP35"/>
    <mergeCell ref="BJ36:BP36"/>
    <mergeCell ref="BJ37:BP37"/>
    <mergeCell ref="AV44:BB44"/>
    <mergeCell ref="BC44:BI44"/>
    <mergeCell ref="AI6:BH6"/>
    <mergeCell ref="AI8:BH8"/>
    <mergeCell ref="T52:Z52"/>
    <mergeCell ref="AA52:AG52"/>
    <mergeCell ref="AH52:AN52"/>
    <mergeCell ref="AO52:AU52"/>
    <mergeCell ref="AV52:BB52"/>
    <mergeCell ref="BC52:BI52"/>
    <mergeCell ref="AV51:BB51"/>
    <mergeCell ref="AH51:AN51"/>
    <mergeCell ref="AO51:AU51"/>
    <mergeCell ref="BC51:BI51"/>
    <mergeCell ref="T44:Z44"/>
    <mergeCell ref="T43:Z43"/>
    <mergeCell ref="T46:Z46"/>
    <mergeCell ref="T49:Z49"/>
    <mergeCell ref="AA49:AG49"/>
    <mergeCell ref="AH49:AN49"/>
    <mergeCell ref="AV48:BB48"/>
    <mergeCell ref="BC48:BI48"/>
    <mergeCell ref="AV43:BB43"/>
    <mergeCell ref="BC43:BI43"/>
    <mergeCell ref="AO43:AU43"/>
    <mergeCell ref="AV42:BB42"/>
    <mergeCell ref="BC42:BI42"/>
    <mergeCell ref="BJ39:BP39"/>
    <mergeCell ref="BJ40:BP40"/>
    <mergeCell ref="BJ41:BP41"/>
    <mergeCell ref="BJ42:BP42"/>
    <mergeCell ref="BJ43:BP43"/>
    <mergeCell ref="AV41:BB41"/>
    <mergeCell ref="BC41:BI41"/>
    <mergeCell ref="AO39:AU39"/>
    <mergeCell ref="AV39:BB39"/>
    <mergeCell ref="BC39:BI39"/>
    <mergeCell ref="AV40:BB40"/>
    <mergeCell ref="BC40:BI40"/>
    <mergeCell ref="AO40:AU40"/>
    <mergeCell ref="AO41:AU41"/>
    <mergeCell ref="AV34:BB34"/>
    <mergeCell ref="BC34:BI34"/>
    <mergeCell ref="AH34:AN34"/>
    <mergeCell ref="AO34:AU34"/>
    <mergeCell ref="BC35:BI35"/>
    <mergeCell ref="T35:Z35"/>
    <mergeCell ref="AA35:AG35"/>
    <mergeCell ref="AH35:AN35"/>
    <mergeCell ref="AH33:AN33"/>
    <mergeCell ref="AO33:AU33"/>
    <mergeCell ref="AV33:BB33"/>
    <mergeCell ref="AV28:BB28"/>
    <mergeCell ref="AV29:BB29"/>
    <mergeCell ref="AV30:BB30"/>
    <mergeCell ref="T36:Z36"/>
    <mergeCell ref="AA36:AG36"/>
    <mergeCell ref="AH36:AN36"/>
    <mergeCell ref="AO36:AU36"/>
    <mergeCell ref="BC33:BI33"/>
    <mergeCell ref="BC32:BI32"/>
    <mergeCell ref="AO31:AU31"/>
    <mergeCell ref="T31:Z31"/>
    <mergeCell ref="AA31:AG31"/>
    <mergeCell ref="AH31:AN31"/>
    <mergeCell ref="T33:Z33"/>
    <mergeCell ref="AA33:AG33"/>
    <mergeCell ref="T32:Z32"/>
    <mergeCell ref="AA32:AG32"/>
    <mergeCell ref="AH32:AN32"/>
    <mergeCell ref="AO32:AU32"/>
    <mergeCell ref="AO35:AU35"/>
    <mergeCell ref="AV35:BB35"/>
    <mergeCell ref="AO29:AU29"/>
    <mergeCell ref="T34:Z34"/>
    <mergeCell ref="AA34:AG34"/>
    <mergeCell ref="BK4:BP5"/>
    <mergeCell ref="T21:Z21"/>
    <mergeCell ref="AA21:AG21"/>
    <mergeCell ref="AH21:AN21"/>
    <mergeCell ref="AO21:AU21"/>
    <mergeCell ref="AV21:BB21"/>
    <mergeCell ref="BC21:BI21"/>
    <mergeCell ref="D12:E12"/>
    <mergeCell ref="AN13:AS16"/>
    <mergeCell ref="AH13:AM16"/>
    <mergeCell ref="AH11:AY11"/>
    <mergeCell ref="AT12:AY12"/>
    <mergeCell ref="AT13:AY16"/>
    <mergeCell ref="AZ11:BI11"/>
    <mergeCell ref="AZ12:BD12"/>
    <mergeCell ref="AH12:AM12"/>
    <mergeCell ref="AN12:AS12"/>
    <mergeCell ref="BK9:BP9"/>
    <mergeCell ref="D14:Z14"/>
    <mergeCell ref="G12:U12"/>
    <mergeCell ref="AI5:BH5"/>
    <mergeCell ref="AI7:BH7"/>
    <mergeCell ref="BE13:BI16"/>
    <mergeCell ref="AV22:BB22"/>
    <mergeCell ref="AO25:AU25"/>
    <mergeCell ref="AV25:BB25"/>
    <mergeCell ref="BC25:BI25"/>
    <mergeCell ref="BK6:BP8"/>
    <mergeCell ref="R6:AC6"/>
    <mergeCell ref="R7:AC7"/>
    <mergeCell ref="R8:AC8"/>
    <mergeCell ref="BC22:BI22"/>
    <mergeCell ref="AO23:AU23"/>
    <mergeCell ref="AV23:BB23"/>
    <mergeCell ref="BC23:BI23"/>
    <mergeCell ref="BC24:BI24"/>
    <mergeCell ref="AO24:AU24"/>
    <mergeCell ref="AV24:BB24"/>
    <mergeCell ref="AH9:AS9"/>
    <mergeCell ref="AT9:AU9"/>
    <mergeCell ref="AH25:AN25"/>
    <mergeCell ref="T23:Z23"/>
    <mergeCell ref="AA23:AG23"/>
    <mergeCell ref="AH23:AN23"/>
    <mergeCell ref="N25:S25"/>
    <mergeCell ref="BE12:BI12"/>
    <mergeCell ref="AZ13:BD16"/>
    <mergeCell ref="AV53:BB53"/>
    <mergeCell ref="BC53:BI53"/>
    <mergeCell ref="AV36:BB36"/>
    <mergeCell ref="BC36:BI36"/>
    <mergeCell ref="AV38:BB38"/>
    <mergeCell ref="BC38:BI38"/>
    <mergeCell ref="AO50:AU50"/>
    <mergeCell ref="AV50:BB50"/>
    <mergeCell ref="BC50:BI50"/>
    <mergeCell ref="AO49:AU49"/>
    <mergeCell ref="AV49:BB49"/>
    <mergeCell ref="BC49:BI49"/>
    <mergeCell ref="AO37:AU37"/>
    <mergeCell ref="AV37:BB37"/>
    <mergeCell ref="AO38:AU38"/>
    <mergeCell ref="AO42:AU42"/>
    <mergeCell ref="AO44:AU44"/>
    <mergeCell ref="AV45:BB45"/>
    <mergeCell ref="BC45:BI45"/>
    <mergeCell ref="AO46:AU46"/>
    <mergeCell ref="AV46:BB46"/>
    <mergeCell ref="AO47:AU47"/>
    <mergeCell ref="AV47:BB47"/>
    <mergeCell ref="BC47:BI47"/>
    <mergeCell ref="AA53:AG53"/>
    <mergeCell ref="AH53:AN53"/>
    <mergeCell ref="T53:Z53"/>
    <mergeCell ref="AO57:AU57"/>
    <mergeCell ref="T24:Z24"/>
    <mergeCell ref="AA24:AG24"/>
    <mergeCell ref="AH24:AN24"/>
    <mergeCell ref="T26:Z26"/>
    <mergeCell ref="AA26:AG26"/>
    <mergeCell ref="AH26:AN26"/>
    <mergeCell ref="AO53:AU53"/>
    <mergeCell ref="AH28:AN28"/>
    <mergeCell ref="T30:Z30"/>
    <mergeCell ref="AA30:AG30"/>
    <mergeCell ref="AH30:AN30"/>
    <mergeCell ref="AO30:AU30"/>
    <mergeCell ref="AO27:AU27"/>
    <mergeCell ref="T27:Z27"/>
    <mergeCell ref="AA27:AG27"/>
    <mergeCell ref="AH27:AN27"/>
    <mergeCell ref="AO28:AU28"/>
    <mergeCell ref="T29:Z29"/>
    <mergeCell ref="AA29:AG29"/>
    <mergeCell ref="AH29:AN29"/>
    <mergeCell ref="T56:Z56"/>
    <mergeCell ref="AO55:AU55"/>
    <mergeCell ref="AA57:AG57"/>
    <mergeCell ref="AH57:AN57"/>
    <mergeCell ref="T55:Z55"/>
    <mergeCell ref="AA55:AG55"/>
    <mergeCell ref="AH55:AN55"/>
    <mergeCell ref="T54:Z54"/>
    <mergeCell ref="T57:Z57"/>
    <mergeCell ref="H26:M26"/>
    <mergeCell ref="N26:S26"/>
    <mergeCell ref="AH47:AN47"/>
    <mergeCell ref="T50:Z50"/>
    <mergeCell ref="AA50:AG50"/>
    <mergeCell ref="AH50:AN50"/>
    <mergeCell ref="T45:Z45"/>
    <mergeCell ref="AA45:AG45"/>
    <mergeCell ref="AH45:AN45"/>
    <mergeCell ref="AH46:AN46"/>
    <mergeCell ref="AA46:AG46"/>
    <mergeCell ref="T38:Z38"/>
    <mergeCell ref="AA38:AG38"/>
    <mergeCell ref="AH38:AN38"/>
    <mergeCell ref="AH40:AN40"/>
    <mergeCell ref="T37:Z37"/>
    <mergeCell ref="AA37:AG37"/>
    <mergeCell ref="T41:Z41"/>
    <mergeCell ref="AA41:AG41"/>
    <mergeCell ref="T42:Z42"/>
    <mergeCell ref="AA42:AG42"/>
    <mergeCell ref="AH42:AN42"/>
    <mergeCell ref="T48:Z48"/>
    <mergeCell ref="AA48:AG48"/>
    <mergeCell ref="T22:Z22"/>
    <mergeCell ref="AA22:AG22"/>
    <mergeCell ref="T28:Z28"/>
    <mergeCell ref="AA28:AG28"/>
    <mergeCell ref="T25:Z25"/>
    <mergeCell ref="AA25:AG25"/>
    <mergeCell ref="AH37:AN37"/>
    <mergeCell ref="T39:Z39"/>
    <mergeCell ref="AA39:AG39"/>
    <mergeCell ref="AH39:AN39"/>
    <mergeCell ref="AH22:AN22"/>
    <mergeCell ref="AO22:AU22"/>
    <mergeCell ref="BC27:BI27"/>
    <mergeCell ref="BC26:BI26"/>
    <mergeCell ref="BC28:BI28"/>
    <mergeCell ref="BC29:BI29"/>
    <mergeCell ref="AV27:BB27"/>
    <mergeCell ref="AV57:BB57"/>
    <mergeCell ref="BC57:BI57"/>
    <mergeCell ref="AA56:AG56"/>
    <mergeCell ref="AH56:AN56"/>
    <mergeCell ref="AO48:AU48"/>
    <mergeCell ref="AA54:AG54"/>
    <mergeCell ref="AH54:AN54"/>
    <mergeCell ref="AO56:AU56"/>
    <mergeCell ref="AV56:BB56"/>
    <mergeCell ref="BC56:BI56"/>
    <mergeCell ref="AO54:AU54"/>
    <mergeCell ref="AA44:AG44"/>
    <mergeCell ref="AH44:AN44"/>
    <mergeCell ref="AA40:AG40"/>
    <mergeCell ref="AV54:BB54"/>
    <mergeCell ref="BC54:BI54"/>
    <mergeCell ref="AV55:BB55"/>
    <mergeCell ref="BC55:BI55"/>
    <mergeCell ref="B27:G27"/>
    <mergeCell ref="H27:M27"/>
    <mergeCell ref="N27:S27"/>
    <mergeCell ref="B28:G28"/>
    <mergeCell ref="H28:M28"/>
    <mergeCell ref="N28:S28"/>
    <mergeCell ref="T51:Z51"/>
    <mergeCell ref="AA51:AG51"/>
    <mergeCell ref="AH48:AN48"/>
    <mergeCell ref="T47:Z47"/>
    <mergeCell ref="AA47:AG47"/>
    <mergeCell ref="T40:Z40"/>
    <mergeCell ref="AA43:AG43"/>
    <mergeCell ref="AH43:AN43"/>
    <mergeCell ref="AH41:AN41"/>
    <mergeCell ref="N36:S36"/>
    <mergeCell ref="B37:G37"/>
    <mergeCell ref="H37:M37"/>
    <mergeCell ref="N37:S37"/>
    <mergeCell ref="B38:G38"/>
    <mergeCell ref="H38:M38"/>
    <mergeCell ref="N38:S38"/>
    <mergeCell ref="B39:G39"/>
    <mergeCell ref="H39:M39"/>
  </mergeCells>
  <phoneticPr fontId="16" type="noConversion"/>
  <pageMargins left="0.39370078740157483" right="0.27559055118110237" top="0.31496062992125984" bottom="0.23622047244094491" header="0.23622047244094491" footer="0.23622047244094491"/>
  <pageSetup paperSize="9" scale="95" orientation="portrait" r:id="rId2"/>
  <headerFooter differentOddEven="1" alignWithMargins="0">
    <oddFooter>&amp;R&amp;7Verteiler: 1 x StaLa, 1 x  RP, 1 x Schulträger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64"/>
  <sheetViews>
    <sheetView view="pageLayout" zoomScale="130" zoomScaleNormal="100" zoomScaleSheetLayoutView="130" zoomScalePageLayoutView="130" workbookViewId="0">
      <selection activeCell="M22" sqref="M22:W23"/>
    </sheetView>
  </sheetViews>
  <sheetFormatPr baseColWidth="10" defaultRowHeight="12.75" x14ac:dyDescent="0.2"/>
  <cols>
    <col min="1" max="1" width="1.42578125" customWidth="1"/>
    <col min="2" max="2" width="2.42578125" customWidth="1"/>
    <col min="3" max="66" width="1.42578125" customWidth="1"/>
    <col min="67" max="67" width="2.5703125" customWidth="1"/>
    <col min="68" max="69" width="1.42578125" customWidth="1"/>
  </cols>
  <sheetData>
    <row r="1" spans="1:69" ht="9" customHeight="1" x14ac:dyDescent="0.2"/>
    <row r="2" spans="1:69" s="1" customFormat="1" ht="13.5" customHeight="1" x14ac:dyDescent="0.25">
      <c r="A2" s="11"/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</row>
    <row r="3" spans="1:69" s="1" customFormat="1" ht="13.5" customHeight="1" x14ac:dyDescent="0.25">
      <c r="A3" s="11"/>
      <c r="B3" s="12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9" s="2" customFormat="1" ht="9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1" t="s">
        <v>2</v>
      </c>
      <c r="BK4" s="141"/>
      <c r="BL4" s="141"/>
      <c r="BM4" s="141"/>
      <c r="BN4" s="141"/>
      <c r="BO4" s="141"/>
      <c r="BP4" s="14"/>
    </row>
    <row r="5" spans="1:69" s="2" customFormat="1" ht="12.75" customHeight="1" x14ac:dyDescent="0.2">
      <c r="A5" s="14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  <c r="S5" s="17"/>
      <c r="T5" s="18"/>
      <c r="U5" s="18"/>
      <c r="V5" s="18"/>
      <c r="W5" s="18"/>
      <c r="X5" s="18"/>
      <c r="Y5" s="18"/>
      <c r="Z5" s="18"/>
      <c r="AA5" s="18"/>
      <c r="AB5" s="17"/>
      <c r="AC5" s="18"/>
      <c r="AD5" s="19"/>
      <c r="AE5" s="15"/>
      <c r="AF5" s="15"/>
      <c r="AG5" s="16"/>
      <c r="AH5" s="161" t="str">
        <f>[1]Hinweise!$AG$8</f>
        <v>Berufliche Schulen</v>
      </c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20"/>
      <c r="BI5" s="14"/>
      <c r="BJ5" s="141"/>
      <c r="BK5" s="141"/>
      <c r="BL5" s="141"/>
      <c r="BM5" s="141"/>
      <c r="BN5" s="141"/>
      <c r="BO5" s="141"/>
      <c r="BP5" s="43"/>
    </row>
    <row r="6" spans="1:69" s="2" customFormat="1" ht="13.5" customHeight="1" x14ac:dyDescent="0.2">
      <c r="A6" s="14"/>
      <c r="B6" s="21"/>
      <c r="C6" s="22" t="s">
        <v>3</v>
      </c>
      <c r="D6" s="22"/>
      <c r="E6" s="22"/>
      <c r="F6" s="22"/>
      <c r="G6" s="22"/>
      <c r="H6" s="22"/>
      <c r="I6" s="22"/>
      <c r="J6" s="41"/>
      <c r="K6" s="22"/>
      <c r="L6" s="22"/>
      <c r="M6" s="41"/>
      <c r="N6" s="22"/>
      <c r="O6" s="22"/>
      <c r="P6" s="22"/>
      <c r="Q6" s="120" t="str">
        <f>[1]Hinweise!$Q$9</f>
        <v>Beispiel RB</v>
      </c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41"/>
      <c r="AD6" s="23"/>
      <c r="AE6" s="15"/>
      <c r="AF6" s="15"/>
      <c r="AG6" s="21"/>
      <c r="AH6" s="165" t="str">
        <f>[1]Hinweise!$AG$9</f>
        <v>Schulzentrum</v>
      </c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24"/>
      <c r="BI6" s="14"/>
      <c r="BJ6" s="358" t="s">
        <v>42</v>
      </c>
      <c r="BK6" s="359"/>
      <c r="BL6" s="359"/>
      <c r="BM6" s="359"/>
      <c r="BN6" s="359"/>
      <c r="BO6" s="359"/>
      <c r="BP6" s="60"/>
    </row>
    <row r="7" spans="1:69" s="2" customFormat="1" ht="14.25" customHeight="1" x14ac:dyDescent="0.2">
      <c r="A7" s="14"/>
      <c r="B7" s="21"/>
      <c r="C7" s="22" t="s">
        <v>4</v>
      </c>
      <c r="D7" s="22"/>
      <c r="E7" s="22"/>
      <c r="F7" s="22"/>
      <c r="G7" s="22"/>
      <c r="H7" s="22"/>
      <c r="I7" s="22"/>
      <c r="J7" s="41"/>
      <c r="K7" s="22"/>
      <c r="L7" s="22"/>
      <c r="M7" s="41"/>
      <c r="N7" s="22"/>
      <c r="O7" s="22"/>
      <c r="P7" s="22"/>
      <c r="Q7" s="120" t="str">
        <f>[1]Hinweise!$Q$10</f>
        <v>Beispielregion</v>
      </c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41"/>
      <c r="AD7" s="23"/>
      <c r="AE7" s="15"/>
      <c r="AF7" s="15"/>
      <c r="AG7" s="21"/>
      <c r="AH7" s="120" t="str">
        <f>[1]Hinweise!$AG$10</f>
        <v>Beispielstr. 1</v>
      </c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24"/>
      <c r="BI7" s="14"/>
      <c r="BJ7" s="359"/>
      <c r="BK7" s="359"/>
      <c r="BL7" s="359"/>
      <c r="BM7" s="359"/>
      <c r="BN7" s="359"/>
      <c r="BO7" s="359"/>
      <c r="BP7" s="60"/>
    </row>
    <row r="8" spans="1:69" s="2" customFormat="1" ht="13.5" customHeight="1" x14ac:dyDescent="0.2">
      <c r="A8" s="14"/>
      <c r="B8" s="21"/>
      <c r="C8" s="22" t="s">
        <v>5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120" t="str">
        <f>[1]Hinweise!$Q$11</f>
        <v>Beispielkreis</v>
      </c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41"/>
      <c r="AD8" s="23"/>
      <c r="AE8" s="15"/>
      <c r="AF8" s="15"/>
      <c r="AG8" s="21"/>
      <c r="AH8" s="120" t="str">
        <f>[1]Hinweise!$AG$11</f>
        <v>79999 Beispielort</v>
      </c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24"/>
      <c r="BI8" s="14"/>
      <c r="BJ8" s="359"/>
      <c r="BK8" s="359"/>
      <c r="BL8" s="359"/>
      <c r="BM8" s="359"/>
      <c r="BN8" s="359"/>
      <c r="BO8" s="359"/>
      <c r="BP8" s="60"/>
    </row>
    <row r="9" spans="1:69" s="2" customFormat="1" ht="20.25" customHeight="1" x14ac:dyDescent="0.2">
      <c r="A9" s="14"/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  <c r="S9" s="26"/>
      <c r="T9" s="27"/>
      <c r="U9" s="27"/>
      <c r="V9" s="27"/>
      <c r="W9" s="27"/>
      <c r="X9" s="27"/>
      <c r="Y9" s="27"/>
      <c r="Z9" s="27"/>
      <c r="AA9" s="27"/>
      <c r="AB9" s="26"/>
      <c r="AC9" s="27"/>
      <c r="AD9" s="28"/>
      <c r="AE9" s="15"/>
      <c r="AF9" s="15"/>
      <c r="AG9" s="122" t="s">
        <v>183</v>
      </c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4"/>
      <c r="AS9" s="125">
        <v>0</v>
      </c>
      <c r="AT9" s="126"/>
      <c r="AU9" s="125">
        <v>4</v>
      </c>
      <c r="AV9" s="126"/>
      <c r="AW9" s="166" t="str">
        <f>IF([1]Hinweise!$AV$12="","",[1]Hinweise!$AV$12)</f>
        <v/>
      </c>
      <c r="AX9" s="166"/>
      <c r="AY9" s="166" t="str">
        <f>IF([1]Hinweise!$AX$12="","",[1]Hinweise!$AX$12)</f>
        <v/>
      </c>
      <c r="AZ9" s="166"/>
      <c r="BA9" s="166" t="str">
        <f>IF([1]Hinweise!$AZ$12="","",[1]Hinweise!$AZ$12)</f>
        <v/>
      </c>
      <c r="BB9" s="166"/>
      <c r="BC9" s="166" t="str">
        <f>IF([1]Hinweise!$BB$12="","",[1]Hinweise!$BB$12)</f>
        <v/>
      </c>
      <c r="BD9" s="166"/>
      <c r="BE9" s="166" t="str">
        <f>IF([1]Hinweise!$BD$12="","",[1]Hinweise!$BD$12)</f>
        <v/>
      </c>
      <c r="BF9" s="166"/>
      <c r="BG9" s="166" t="str">
        <f>IF([1]Hinweise!$BF$12="","",[1]Hinweise!$BF$12)</f>
        <v/>
      </c>
      <c r="BH9" s="166"/>
      <c r="BI9" s="14"/>
      <c r="BJ9" s="158" t="str">
        <f>[1]Hinweise!$BJ$12</f>
        <v>Stand 
20.10.2021</v>
      </c>
      <c r="BK9" s="158"/>
      <c r="BL9" s="158"/>
      <c r="BM9" s="158"/>
      <c r="BN9" s="158"/>
      <c r="BO9" s="158"/>
      <c r="BP9" s="60"/>
      <c r="BQ9" s="60"/>
    </row>
    <row r="10" spans="1:69" s="2" customFormat="1" ht="9.75" customHeight="1" x14ac:dyDescent="0.2">
      <c r="A10" s="14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9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15"/>
      <c r="AM10" s="30"/>
      <c r="AN10" s="30"/>
      <c r="AO10" s="30"/>
      <c r="AP10" s="15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</row>
    <row r="11" spans="1:69" s="2" customFormat="1" ht="9.9499999999999993" customHeight="1" x14ac:dyDescent="0.2">
      <c r="A11" s="14"/>
      <c r="B11" s="3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  <c r="S11" s="17"/>
      <c r="T11" s="18"/>
      <c r="U11" s="18"/>
      <c r="V11" s="18"/>
      <c r="W11" s="18"/>
      <c r="X11" s="18"/>
      <c r="Y11" s="18"/>
      <c r="Z11" s="18"/>
      <c r="AA11" s="18"/>
      <c r="AB11" s="17"/>
      <c r="AC11" s="18"/>
      <c r="AD11" s="19"/>
      <c r="AE11" s="15"/>
      <c r="AF11" s="15"/>
      <c r="AG11" s="148" t="s">
        <v>6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50"/>
      <c r="AY11" s="148" t="s">
        <v>173</v>
      </c>
      <c r="AZ11" s="149"/>
      <c r="BA11" s="149"/>
      <c r="BB11" s="149"/>
      <c r="BC11" s="149"/>
      <c r="BD11" s="149"/>
      <c r="BE11" s="149"/>
      <c r="BF11" s="149"/>
      <c r="BG11" s="149"/>
      <c r="BH11" s="150"/>
      <c r="BI11" s="14"/>
      <c r="BJ11" s="14"/>
      <c r="BK11" s="14"/>
      <c r="BL11" s="14"/>
      <c r="BM11" s="14"/>
      <c r="BN11" s="14"/>
      <c r="BO11" s="14"/>
      <c r="BP11" s="14"/>
    </row>
    <row r="12" spans="1:69" s="5" customFormat="1" ht="18.95" customHeight="1" x14ac:dyDescent="0.2">
      <c r="A12" s="32"/>
      <c r="B12" s="21"/>
      <c r="C12" s="145" t="s">
        <v>172</v>
      </c>
      <c r="D12" s="146"/>
      <c r="E12" s="33"/>
      <c r="F12" s="160" t="s">
        <v>170</v>
      </c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33"/>
      <c r="V12" s="33"/>
      <c r="W12" s="33"/>
      <c r="X12" s="33"/>
      <c r="Y12" s="33"/>
      <c r="Z12" s="33"/>
      <c r="AA12" s="33"/>
      <c r="AB12" s="33"/>
      <c r="AC12" s="33"/>
      <c r="AD12" s="34"/>
      <c r="AE12" s="32"/>
      <c r="AF12" s="32"/>
      <c r="AG12" s="157" t="s">
        <v>7</v>
      </c>
      <c r="AH12" s="157"/>
      <c r="AI12" s="157"/>
      <c r="AJ12" s="157"/>
      <c r="AK12" s="157"/>
      <c r="AL12" s="157"/>
      <c r="AM12" s="157" t="s">
        <v>8</v>
      </c>
      <c r="AN12" s="157"/>
      <c r="AO12" s="157"/>
      <c r="AP12" s="157"/>
      <c r="AQ12" s="157"/>
      <c r="AR12" s="157"/>
      <c r="AS12" s="151" t="s">
        <v>94</v>
      </c>
      <c r="AT12" s="152"/>
      <c r="AU12" s="152"/>
      <c r="AV12" s="152"/>
      <c r="AW12" s="152"/>
      <c r="AX12" s="153"/>
      <c r="AY12" s="154" t="s">
        <v>174</v>
      </c>
      <c r="AZ12" s="155"/>
      <c r="BA12" s="155"/>
      <c r="BB12" s="155"/>
      <c r="BC12" s="156"/>
      <c r="BD12" s="129" t="s">
        <v>175</v>
      </c>
      <c r="BE12" s="130"/>
      <c r="BF12" s="130"/>
      <c r="BG12" s="130"/>
      <c r="BH12" s="131"/>
      <c r="BI12" s="32"/>
      <c r="BJ12" s="32"/>
      <c r="BK12" s="32"/>
      <c r="BL12" s="32"/>
      <c r="BM12" s="32"/>
      <c r="BN12" s="32"/>
      <c r="BO12" s="32"/>
      <c r="BP12" s="32"/>
    </row>
    <row r="13" spans="1:69" s="5" customFormat="1" ht="9" customHeight="1" x14ac:dyDescent="0.2">
      <c r="A13" s="32"/>
      <c r="B13" s="21"/>
      <c r="C13" s="32"/>
      <c r="D13" s="32"/>
      <c r="E13" s="32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33"/>
      <c r="AD13" s="34"/>
      <c r="AE13" s="32"/>
      <c r="AF13" s="32"/>
      <c r="AG13" s="147">
        <f>[1]Hinweise!$AF$16</f>
        <v>0</v>
      </c>
      <c r="AH13" s="147"/>
      <c r="AI13" s="147"/>
      <c r="AJ13" s="147"/>
      <c r="AK13" s="147"/>
      <c r="AL13" s="147"/>
      <c r="AM13" s="147">
        <f>[1]Hinweise!$AL$16</f>
        <v>0</v>
      </c>
      <c r="AN13" s="147"/>
      <c r="AO13" s="147"/>
      <c r="AP13" s="147"/>
      <c r="AQ13" s="147"/>
      <c r="AR13" s="147"/>
      <c r="AS13" s="147">
        <f>[1]Hinweise!$AR$16</f>
        <v>0</v>
      </c>
      <c r="AT13" s="147"/>
      <c r="AU13" s="147"/>
      <c r="AV13" s="147"/>
      <c r="AW13" s="147"/>
      <c r="AX13" s="147"/>
      <c r="AY13" s="132">
        <f>[1]Hinweise!$AX$16</f>
        <v>0</v>
      </c>
      <c r="AZ13" s="133"/>
      <c r="BA13" s="133"/>
      <c r="BB13" s="133"/>
      <c r="BC13" s="134"/>
      <c r="BD13" s="132">
        <f>[1]Hinweise!$BC$16</f>
        <v>0</v>
      </c>
      <c r="BE13" s="133"/>
      <c r="BF13" s="133"/>
      <c r="BG13" s="133"/>
      <c r="BH13" s="134"/>
      <c r="BI13" s="32"/>
      <c r="BJ13" s="32"/>
      <c r="BK13" s="32"/>
      <c r="BL13" s="32"/>
      <c r="BM13" s="32"/>
      <c r="BN13" s="32"/>
      <c r="BO13" s="32"/>
      <c r="BP13" s="32"/>
    </row>
    <row r="14" spans="1:69" s="5" customFormat="1" ht="18.95" customHeight="1" x14ac:dyDescent="0.2">
      <c r="A14" s="32"/>
      <c r="B14" s="21"/>
      <c r="C14" s="357" t="str">
        <f>IF('7.4.1'!D14=0,"",'7.4.1'!D14)</f>
        <v/>
      </c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3"/>
      <c r="AA14" s="33"/>
      <c r="AB14" s="33"/>
      <c r="AC14" s="33"/>
      <c r="AD14" s="34"/>
      <c r="AE14" s="32"/>
      <c r="AF14" s="32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35"/>
      <c r="AZ14" s="136"/>
      <c r="BA14" s="136"/>
      <c r="BB14" s="136"/>
      <c r="BC14" s="137"/>
      <c r="BD14" s="135"/>
      <c r="BE14" s="136"/>
      <c r="BF14" s="136"/>
      <c r="BG14" s="136"/>
      <c r="BH14" s="137"/>
      <c r="BI14" s="32"/>
      <c r="BJ14" s="32"/>
      <c r="BK14" s="32"/>
      <c r="BL14" s="32"/>
      <c r="BM14" s="32"/>
      <c r="BN14" s="32"/>
      <c r="BO14" s="32"/>
      <c r="BP14" s="32"/>
    </row>
    <row r="15" spans="1:69" s="5" customFormat="1" ht="10.7" customHeight="1" x14ac:dyDescent="0.2">
      <c r="A15" s="32"/>
      <c r="B15" s="21"/>
      <c r="C15" s="33" t="s">
        <v>171</v>
      </c>
      <c r="D15" s="70"/>
      <c r="E15" s="33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33"/>
      <c r="AD15" s="34"/>
      <c r="AE15" s="32"/>
      <c r="AF15" s="32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35"/>
      <c r="AZ15" s="136"/>
      <c r="BA15" s="136"/>
      <c r="BB15" s="136"/>
      <c r="BC15" s="137"/>
      <c r="BD15" s="135"/>
      <c r="BE15" s="136"/>
      <c r="BF15" s="136"/>
      <c r="BG15" s="136"/>
      <c r="BH15" s="137"/>
      <c r="BI15" s="32"/>
      <c r="BJ15" s="32"/>
      <c r="BK15" s="32"/>
      <c r="BL15" s="32"/>
      <c r="BM15" s="32"/>
      <c r="BN15" s="32"/>
      <c r="BO15" s="32"/>
      <c r="BP15" s="32"/>
    </row>
    <row r="16" spans="1:69" s="5" customFormat="1" ht="9" customHeight="1" x14ac:dyDescent="0.2">
      <c r="A16" s="32"/>
      <c r="B16" s="25"/>
      <c r="C16" s="356"/>
      <c r="D16" s="356"/>
      <c r="E16" s="35"/>
      <c r="F16" s="27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26"/>
      <c r="R16" s="35"/>
      <c r="S16" s="26"/>
      <c r="T16" s="35"/>
      <c r="U16" s="35"/>
      <c r="V16" s="35"/>
      <c r="W16" s="35"/>
      <c r="X16" s="35"/>
      <c r="Y16" s="35"/>
      <c r="Z16" s="35"/>
      <c r="AA16" s="35"/>
      <c r="AB16" s="26"/>
      <c r="AC16" s="35"/>
      <c r="AD16" s="36"/>
      <c r="AE16" s="32"/>
      <c r="AF16" s="3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38"/>
      <c r="AZ16" s="139"/>
      <c r="BA16" s="139"/>
      <c r="BB16" s="139"/>
      <c r="BC16" s="140"/>
      <c r="BD16" s="138"/>
      <c r="BE16" s="139"/>
      <c r="BF16" s="139"/>
      <c r="BG16" s="139"/>
      <c r="BH16" s="140"/>
      <c r="BI16" s="32"/>
      <c r="BJ16" s="32"/>
      <c r="BK16" s="32"/>
      <c r="BL16" s="32"/>
      <c r="BM16" s="32"/>
      <c r="BN16" s="32"/>
      <c r="BO16" s="32"/>
      <c r="BP16" s="32"/>
    </row>
    <row r="17" spans="1:68" s="5" customFormat="1" ht="7.5" customHeight="1" x14ac:dyDescent="0.2">
      <c r="A17" s="32"/>
      <c r="B17" s="39"/>
      <c r="C17" s="22"/>
      <c r="D17" s="22"/>
      <c r="E17" s="41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33"/>
      <c r="S17" s="22"/>
      <c r="T17" s="33"/>
      <c r="U17" s="33"/>
      <c r="V17" s="33"/>
      <c r="W17" s="33"/>
      <c r="X17" s="33"/>
      <c r="Y17" s="33"/>
      <c r="Z17" s="33"/>
      <c r="AA17" s="33"/>
      <c r="AB17" s="22"/>
      <c r="AC17" s="33"/>
      <c r="AD17" s="32"/>
      <c r="AE17" s="32"/>
      <c r="AF17" s="38"/>
      <c r="AG17" s="39" t="s">
        <v>147</v>
      </c>
      <c r="AH17" s="38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9"/>
      <c r="AX17" s="29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32"/>
      <c r="BJ17" s="32"/>
      <c r="BK17" s="32"/>
      <c r="BL17" s="32"/>
      <c r="BM17" s="32"/>
      <c r="BN17" s="32"/>
      <c r="BO17" s="32"/>
      <c r="BP17" s="32"/>
    </row>
    <row r="18" spans="1:68" ht="15.95" customHeight="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</row>
    <row r="19" spans="1:68" s="5" customFormat="1" ht="15.95" customHeight="1" x14ac:dyDescent="0.2">
      <c r="C19" s="61" t="s">
        <v>217</v>
      </c>
      <c r="D19" s="4" t="s">
        <v>154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68" s="7" customFormat="1" ht="9" customHeight="1" x14ac:dyDescent="0.2">
      <c r="B20" s="168" t="s">
        <v>9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70"/>
      <c r="M20" s="247" t="s">
        <v>10</v>
      </c>
      <c r="N20" s="248"/>
      <c r="O20" s="248"/>
      <c r="P20" s="248"/>
      <c r="Q20" s="248"/>
      <c r="R20" s="248"/>
      <c r="S20" s="248"/>
      <c r="T20" s="248"/>
      <c r="U20" s="248"/>
      <c r="V20" s="248"/>
      <c r="W20" s="249"/>
      <c r="X20" s="247" t="s">
        <v>11</v>
      </c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9"/>
      <c r="AL20" s="247" t="s">
        <v>12</v>
      </c>
      <c r="AM20" s="248"/>
      <c r="AN20" s="248"/>
      <c r="AO20" s="248"/>
      <c r="AP20" s="248"/>
      <c r="AQ20" s="248"/>
      <c r="AR20" s="248"/>
      <c r="AS20" s="248"/>
      <c r="AT20" s="248"/>
      <c r="AU20" s="248"/>
      <c r="AV20" s="249"/>
      <c r="AW20" s="247" t="s">
        <v>13</v>
      </c>
      <c r="AX20" s="248"/>
      <c r="AY20" s="248"/>
      <c r="AZ20" s="248"/>
      <c r="BA20" s="248"/>
      <c r="BB20" s="248"/>
      <c r="BC20" s="248"/>
      <c r="BD20" s="248"/>
      <c r="BE20" s="248"/>
      <c r="BF20" s="249"/>
      <c r="BG20" s="247" t="s">
        <v>14</v>
      </c>
      <c r="BH20" s="248"/>
      <c r="BI20" s="248"/>
      <c r="BJ20" s="248"/>
      <c r="BK20" s="248"/>
      <c r="BL20" s="248"/>
      <c r="BM20" s="248"/>
      <c r="BN20" s="248"/>
      <c r="BO20" s="249"/>
    </row>
    <row r="21" spans="1:68" s="7" customFormat="1" ht="9" customHeight="1" x14ac:dyDescent="0.2">
      <c r="B21" s="243"/>
      <c r="C21" s="244"/>
      <c r="D21" s="244"/>
      <c r="E21" s="244"/>
      <c r="F21" s="244"/>
      <c r="G21" s="244"/>
      <c r="H21" s="244"/>
      <c r="I21" s="244"/>
      <c r="J21" s="244"/>
      <c r="K21" s="244"/>
      <c r="L21" s="245"/>
      <c r="M21" s="142" t="s">
        <v>15</v>
      </c>
      <c r="N21" s="143"/>
      <c r="O21" s="143"/>
      <c r="P21" s="143"/>
      <c r="Q21" s="143"/>
      <c r="R21" s="143"/>
      <c r="S21" s="143"/>
      <c r="T21" s="143"/>
      <c r="U21" s="143"/>
      <c r="V21" s="143"/>
      <c r="W21" s="144"/>
      <c r="X21" s="142" t="s">
        <v>16</v>
      </c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4"/>
      <c r="AL21" s="142" t="s">
        <v>17</v>
      </c>
      <c r="AM21" s="143"/>
      <c r="AN21" s="143"/>
      <c r="AO21" s="143"/>
      <c r="AP21" s="143"/>
      <c r="AQ21" s="143"/>
      <c r="AR21" s="143"/>
      <c r="AS21" s="143"/>
      <c r="AT21" s="143"/>
      <c r="AU21" s="143"/>
      <c r="AV21" s="144"/>
      <c r="AW21" s="142" t="s">
        <v>18</v>
      </c>
      <c r="AX21" s="143"/>
      <c r="AY21" s="143"/>
      <c r="AZ21" s="143"/>
      <c r="BA21" s="143"/>
      <c r="BB21" s="143"/>
      <c r="BC21" s="143"/>
      <c r="BD21" s="143"/>
      <c r="BE21" s="143"/>
      <c r="BF21" s="144"/>
      <c r="BG21" s="142" t="s">
        <v>19</v>
      </c>
      <c r="BH21" s="143"/>
      <c r="BI21" s="143"/>
      <c r="BJ21" s="143"/>
      <c r="BK21" s="143"/>
      <c r="BL21" s="143"/>
      <c r="BM21" s="143"/>
      <c r="BN21" s="143"/>
      <c r="BO21" s="144"/>
    </row>
    <row r="22" spans="1:68" s="5" customFormat="1" ht="9" customHeight="1" x14ac:dyDescent="0.2">
      <c r="B22" s="240" t="s">
        <v>156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2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46" t="str">
        <f>M28</f>
        <v/>
      </c>
      <c r="AX22" s="246"/>
      <c r="AY22" s="246"/>
      <c r="AZ22" s="246"/>
      <c r="BA22" s="246"/>
      <c r="BB22" s="246"/>
      <c r="BC22" s="246"/>
      <c r="BD22" s="246"/>
      <c r="BE22" s="246"/>
      <c r="BF22" s="246"/>
      <c r="BG22" s="256" t="str">
        <f>IF(SUM(M22:BF23)=0,"",SUM(M22:BF23))</f>
        <v/>
      </c>
      <c r="BH22" s="256"/>
      <c r="BI22" s="256"/>
      <c r="BJ22" s="256"/>
      <c r="BK22" s="256"/>
      <c r="BL22" s="256"/>
      <c r="BM22" s="256"/>
      <c r="BN22" s="256"/>
      <c r="BO22" s="256"/>
    </row>
    <row r="23" spans="1:68" s="5" customFormat="1" ht="9" customHeight="1" x14ac:dyDescent="0.2">
      <c r="B23" s="217"/>
      <c r="C23" s="218"/>
      <c r="D23" s="218"/>
      <c r="E23" s="218"/>
      <c r="F23" s="218"/>
      <c r="G23" s="218"/>
      <c r="H23" s="218"/>
      <c r="I23" s="218"/>
      <c r="J23" s="218"/>
      <c r="K23" s="218"/>
      <c r="L23" s="219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56"/>
      <c r="BH23" s="256"/>
      <c r="BI23" s="256"/>
      <c r="BJ23" s="256"/>
      <c r="BK23" s="256"/>
      <c r="BL23" s="256"/>
      <c r="BM23" s="256"/>
      <c r="BN23" s="256"/>
      <c r="BO23" s="256"/>
    </row>
    <row r="24" spans="1:68" s="5" customFormat="1" ht="18" customHeight="1" x14ac:dyDescent="0.2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</row>
    <row r="25" spans="1:68" s="59" customFormat="1" ht="15.95" customHeight="1" x14ac:dyDescent="0.2">
      <c r="C25" s="61" t="s">
        <v>218</v>
      </c>
      <c r="D25" s="29" t="s">
        <v>155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</row>
    <row r="26" spans="1:68" s="59" customFormat="1" ht="9" customHeight="1" x14ac:dyDescent="0.2">
      <c r="B26" s="352" t="s">
        <v>9</v>
      </c>
      <c r="C26" s="353"/>
      <c r="D26" s="353"/>
      <c r="E26" s="353"/>
      <c r="F26" s="353"/>
      <c r="G26" s="353"/>
      <c r="H26" s="353"/>
      <c r="I26" s="353"/>
      <c r="J26" s="353"/>
      <c r="K26" s="353"/>
      <c r="L26" s="354"/>
      <c r="M26" s="355" t="s">
        <v>129</v>
      </c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4"/>
      <c r="Z26" s="352" t="s">
        <v>130</v>
      </c>
      <c r="AA26" s="353"/>
      <c r="AB26" s="353"/>
      <c r="AC26" s="353"/>
      <c r="AD26" s="353"/>
      <c r="AE26" s="353"/>
      <c r="AF26" s="353"/>
      <c r="AG26" s="353"/>
      <c r="AH26" s="353"/>
      <c r="AI26" s="353"/>
      <c r="AJ26" s="353"/>
      <c r="AK26" s="353"/>
      <c r="AL26" s="353"/>
      <c r="AM26" s="353"/>
      <c r="AN26" s="353"/>
      <c r="AO26" s="353"/>
      <c r="AP26" s="353"/>
      <c r="AQ26" s="353"/>
      <c r="AR26" s="353"/>
      <c r="AS26" s="353"/>
      <c r="AT26" s="353"/>
      <c r="AU26" s="353"/>
      <c r="AV26" s="353"/>
      <c r="AW26" s="353"/>
      <c r="AX26" s="353"/>
      <c r="AY26" s="353"/>
      <c r="AZ26" s="353"/>
      <c r="BA26" s="353"/>
      <c r="BB26" s="353"/>
      <c r="BC26" s="353"/>
      <c r="BD26" s="353"/>
      <c r="BE26" s="353"/>
      <c r="BF26" s="353"/>
      <c r="BG26" s="353"/>
      <c r="BH26" s="353"/>
      <c r="BI26" s="353"/>
      <c r="BJ26" s="353"/>
      <c r="BK26" s="353"/>
      <c r="BL26" s="353"/>
      <c r="BM26" s="353"/>
      <c r="BN26" s="353"/>
      <c r="BO26" s="354"/>
    </row>
    <row r="27" spans="1:68" s="59" customFormat="1" ht="9" customHeight="1" x14ac:dyDescent="0.2">
      <c r="B27" s="250"/>
      <c r="C27" s="251"/>
      <c r="D27" s="251"/>
      <c r="E27" s="251"/>
      <c r="F27" s="251"/>
      <c r="G27" s="251"/>
      <c r="H27" s="251"/>
      <c r="I27" s="251"/>
      <c r="J27" s="251"/>
      <c r="K27" s="251"/>
      <c r="L27" s="252"/>
      <c r="M27" s="250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2"/>
      <c r="Z27" s="250" t="s">
        <v>131</v>
      </c>
      <c r="AA27" s="251"/>
      <c r="AB27" s="251"/>
      <c r="AC27" s="251"/>
      <c r="AD27" s="251"/>
      <c r="AE27" s="251"/>
      <c r="AF27" s="252"/>
      <c r="AG27" s="250" t="s">
        <v>132</v>
      </c>
      <c r="AH27" s="251"/>
      <c r="AI27" s="251"/>
      <c r="AJ27" s="251"/>
      <c r="AK27" s="251"/>
      <c r="AL27" s="251"/>
      <c r="AM27" s="252"/>
      <c r="AN27" s="250" t="s">
        <v>133</v>
      </c>
      <c r="AO27" s="251"/>
      <c r="AP27" s="251"/>
      <c r="AQ27" s="251"/>
      <c r="AR27" s="251"/>
      <c r="AS27" s="251"/>
      <c r="AT27" s="252"/>
      <c r="AU27" s="250" t="s">
        <v>134</v>
      </c>
      <c r="AV27" s="251"/>
      <c r="AW27" s="251"/>
      <c r="AX27" s="251"/>
      <c r="AY27" s="251"/>
      <c r="AZ27" s="251"/>
      <c r="BA27" s="252"/>
      <c r="BB27" s="250" t="s">
        <v>135</v>
      </c>
      <c r="BC27" s="251"/>
      <c r="BD27" s="251"/>
      <c r="BE27" s="251"/>
      <c r="BF27" s="251"/>
      <c r="BG27" s="251"/>
      <c r="BH27" s="252"/>
      <c r="BI27" s="250" t="s">
        <v>47</v>
      </c>
      <c r="BJ27" s="251"/>
      <c r="BK27" s="251"/>
      <c r="BL27" s="251"/>
      <c r="BM27" s="251"/>
      <c r="BN27" s="251"/>
      <c r="BO27" s="252"/>
    </row>
    <row r="28" spans="1:68" s="59" customFormat="1" ht="9" customHeight="1" x14ac:dyDescent="0.2">
      <c r="B28" s="214" t="s">
        <v>156</v>
      </c>
      <c r="C28" s="215"/>
      <c r="D28" s="215"/>
      <c r="E28" s="215"/>
      <c r="F28" s="215"/>
      <c r="G28" s="215"/>
      <c r="H28" s="215"/>
      <c r="I28" s="215"/>
      <c r="J28" s="215"/>
      <c r="K28" s="215"/>
      <c r="L28" s="216"/>
      <c r="M28" s="220" t="str">
        <f>IF(SUM(Z28:BO29)=0,"",SUM(Z28:BO29))</f>
        <v/>
      </c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2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</row>
    <row r="29" spans="1:68" s="59" customFormat="1" ht="9" customHeight="1" x14ac:dyDescent="0.2">
      <c r="B29" s="217"/>
      <c r="C29" s="218"/>
      <c r="D29" s="218"/>
      <c r="E29" s="218"/>
      <c r="F29" s="218"/>
      <c r="G29" s="218"/>
      <c r="H29" s="218"/>
      <c r="I29" s="218"/>
      <c r="J29" s="218"/>
      <c r="K29" s="218"/>
      <c r="L29" s="219"/>
      <c r="M29" s="223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5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</row>
    <row r="30" spans="1:68" ht="18" customHeight="1" x14ac:dyDescent="0.2"/>
    <row r="31" spans="1:68" ht="15.95" customHeight="1" x14ac:dyDescent="0.2">
      <c r="B31" s="90" t="s">
        <v>219</v>
      </c>
      <c r="C31" s="4" t="s">
        <v>151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8"/>
      <c r="AC31" s="8"/>
      <c r="AD31" s="8"/>
      <c r="AE31" s="8"/>
      <c r="AF31" s="8"/>
      <c r="AG31" s="8"/>
      <c r="AH31" s="8"/>
      <c r="AI31" s="8"/>
      <c r="AJ31" s="8"/>
      <c r="AK31" s="80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0"/>
      <c r="AY31" s="8"/>
      <c r="AZ31" s="8"/>
      <c r="BA31" s="8"/>
      <c r="BB31" s="8"/>
      <c r="BC31" s="8"/>
      <c r="BD31" s="8"/>
      <c r="BE31" s="8"/>
      <c r="BF31" s="351"/>
      <c r="BG31" s="351"/>
      <c r="BH31" s="351"/>
      <c r="BI31" s="351"/>
      <c r="BJ31" s="351"/>
      <c r="BK31" s="351"/>
      <c r="BL31" s="351"/>
      <c r="BM31" s="351"/>
      <c r="BN31" s="351"/>
      <c r="BO31" s="351"/>
    </row>
    <row r="32" spans="1:68" ht="18" customHeight="1" x14ac:dyDescent="0.2">
      <c r="B32" s="168" t="s">
        <v>20</v>
      </c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70"/>
      <c r="P32" s="320" t="s">
        <v>21</v>
      </c>
      <c r="Q32" s="321"/>
      <c r="R32" s="321"/>
      <c r="S32" s="321"/>
      <c r="T32" s="321"/>
      <c r="U32" s="321"/>
      <c r="V32" s="321"/>
      <c r="W32" s="321"/>
      <c r="X32" s="168" t="s">
        <v>20</v>
      </c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289"/>
      <c r="AL32" s="171" t="s">
        <v>21</v>
      </c>
      <c r="AM32" s="172"/>
      <c r="AN32" s="172"/>
      <c r="AO32" s="172"/>
      <c r="AP32" s="172"/>
      <c r="AQ32" s="172"/>
      <c r="AR32" s="172"/>
      <c r="AS32" s="172"/>
      <c r="AT32" s="287" t="s">
        <v>20</v>
      </c>
      <c r="AU32" s="288"/>
      <c r="AV32" s="288"/>
      <c r="AW32" s="288"/>
      <c r="AX32" s="288"/>
      <c r="AY32" s="169"/>
      <c r="AZ32" s="169"/>
      <c r="BA32" s="169"/>
      <c r="BB32" s="169"/>
      <c r="BC32" s="169"/>
      <c r="BD32" s="169"/>
      <c r="BE32" s="169"/>
      <c r="BF32" s="169"/>
      <c r="BG32" s="169"/>
      <c r="BH32" s="320" t="s">
        <v>21</v>
      </c>
      <c r="BI32" s="321"/>
      <c r="BJ32" s="321"/>
      <c r="BK32" s="321"/>
      <c r="BL32" s="321"/>
      <c r="BM32" s="321"/>
      <c r="BN32" s="321"/>
      <c r="BO32" s="322"/>
    </row>
    <row r="33" spans="2:67" ht="18" customHeight="1" x14ac:dyDescent="0.2">
      <c r="B33" s="171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3"/>
      <c r="P33" s="320" t="s">
        <v>22</v>
      </c>
      <c r="Q33" s="321"/>
      <c r="R33" s="321"/>
      <c r="S33" s="322"/>
      <c r="T33" s="320" t="s">
        <v>23</v>
      </c>
      <c r="U33" s="321"/>
      <c r="V33" s="321"/>
      <c r="W33" s="322"/>
      <c r="X33" s="171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3"/>
      <c r="AL33" s="320" t="s">
        <v>22</v>
      </c>
      <c r="AM33" s="321"/>
      <c r="AN33" s="321"/>
      <c r="AO33" s="322"/>
      <c r="AP33" s="320" t="s">
        <v>23</v>
      </c>
      <c r="AQ33" s="321"/>
      <c r="AR33" s="321"/>
      <c r="AS33" s="322"/>
      <c r="AT33" s="171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320" t="s">
        <v>22</v>
      </c>
      <c r="BI33" s="321"/>
      <c r="BJ33" s="321"/>
      <c r="BK33" s="322"/>
      <c r="BL33" s="320" t="s">
        <v>23</v>
      </c>
      <c r="BM33" s="321"/>
      <c r="BN33" s="321"/>
      <c r="BO33" s="322"/>
    </row>
    <row r="34" spans="2:67" ht="18" customHeight="1" x14ac:dyDescent="0.2">
      <c r="B34" s="336" t="s">
        <v>24</v>
      </c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8"/>
      <c r="N34" s="339">
        <v>121</v>
      </c>
      <c r="O34" s="340"/>
      <c r="P34" s="341"/>
      <c r="Q34" s="114"/>
      <c r="R34" s="114"/>
      <c r="S34" s="114"/>
      <c r="T34" s="114"/>
      <c r="U34" s="114"/>
      <c r="V34" s="114"/>
      <c r="W34" s="342"/>
      <c r="X34" s="336" t="s">
        <v>31</v>
      </c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43"/>
      <c r="AJ34" s="344">
        <v>368</v>
      </c>
      <c r="AK34" s="345"/>
      <c r="AL34" s="341"/>
      <c r="AM34" s="114"/>
      <c r="AN34" s="114"/>
      <c r="AO34" s="114"/>
      <c r="AP34" s="114"/>
      <c r="AQ34" s="114"/>
      <c r="AR34" s="114"/>
      <c r="AS34" s="342"/>
      <c r="AT34" s="346"/>
      <c r="AU34" s="347"/>
      <c r="AV34" s="347"/>
      <c r="AW34" s="347"/>
      <c r="AX34" s="347"/>
      <c r="AY34" s="347"/>
      <c r="AZ34" s="347"/>
      <c r="BA34" s="347"/>
      <c r="BB34" s="347"/>
      <c r="BC34" s="347"/>
      <c r="BD34" s="347"/>
      <c r="BE34" s="348"/>
      <c r="BF34" s="349"/>
      <c r="BG34" s="350"/>
      <c r="BH34" s="341"/>
      <c r="BI34" s="114"/>
      <c r="BJ34" s="114"/>
      <c r="BK34" s="114"/>
      <c r="BL34" s="114"/>
      <c r="BM34" s="114"/>
      <c r="BN34" s="114"/>
      <c r="BO34" s="342"/>
    </row>
    <row r="35" spans="2:67" ht="18" customHeight="1" x14ac:dyDescent="0.2">
      <c r="B35" s="315" t="s">
        <v>25</v>
      </c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7"/>
      <c r="N35" s="318">
        <v>134</v>
      </c>
      <c r="O35" s="319"/>
      <c r="P35" s="308"/>
      <c r="Q35" s="304"/>
      <c r="R35" s="304"/>
      <c r="S35" s="304"/>
      <c r="T35" s="304"/>
      <c r="U35" s="304"/>
      <c r="V35" s="304"/>
      <c r="W35" s="305"/>
      <c r="X35" s="333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  <c r="AI35" s="335"/>
      <c r="AJ35" s="236"/>
      <c r="AK35" s="237"/>
      <c r="AL35" s="308"/>
      <c r="AM35" s="304"/>
      <c r="AN35" s="304"/>
      <c r="AO35" s="304"/>
      <c r="AP35" s="304"/>
      <c r="AQ35" s="304"/>
      <c r="AR35" s="304"/>
      <c r="AS35" s="305"/>
      <c r="AT35" s="312"/>
      <c r="AU35" s="313"/>
      <c r="AV35" s="313"/>
      <c r="AW35" s="313"/>
      <c r="AX35" s="313"/>
      <c r="AY35" s="313"/>
      <c r="AZ35" s="313"/>
      <c r="BA35" s="313"/>
      <c r="BB35" s="313"/>
      <c r="BC35" s="313"/>
      <c r="BD35" s="313"/>
      <c r="BE35" s="314"/>
      <c r="BF35" s="236"/>
      <c r="BG35" s="237"/>
      <c r="BH35" s="308"/>
      <c r="BI35" s="304"/>
      <c r="BJ35" s="304"/>
      <c r="BK35" s="304"/>
      <c r="BL35" s="304"/>
      <c r="BM35" s="304"/>
      <c r="BN35" s="304"/>
      <c r="BO35" s="305"/>
    </row>
    <row r="36" spans="2:67" ht="18" customHeight="1" x14ac:dyDescent="0.2">
      <c r="B36" s="331" t="s">
        <v>26</v>
      </c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18">
        <v>137</v>
      </c>
      <c r="O36" s="319"/>
      <c r="P36" s="308"/>
      <c r="Q36" s="304"/>
      <c r="R36" s="304"/>
      <c r="S36" s="304"/>
      <c r="T36" s="304"/>
      <c r="U36" s="304"/>
      <c r="V36" s="304"/>
      <c r="W36" s="305"/>
      <c r="X36" s="312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4"/>
      <c r="AJ36" s="236"/>
      <c r="AK36" s="237"/>
      <c r="AL36" s="308"/>
      <c r="AM36" s="304"/>
      <c r="AN36" s="304"/>
      <c r="AO36" s="304"/>
      <c r="AP36" s="304"/>
      <c r="AQ36" s="304"/>
      <c r="AR36" s="304"/>
      <c r="AS36" s="305"/>
      <c r="AT36" s="312"/>
      <c r="AU36" s="313"/>
      <c r="AV36" s="313"/>
      <c r="AW36" s="313"/>
      <c r="AX36" s="313"/>
      <c r="AY36" s="313"/>
      <c r="AZ36" s="313"/>
      <c r="BA36" s="313"/>
      <c r="BB36" s="313"/>
      <c r="BC36" s="313"/>
      <c r="BD36" s="313"/>
      <c r="BE36" s="314"/>
      <c r="BF36" s="236"/>
      <c r="BG36" s="237"/>
      <c r="BH36" s="308"/>
      <c r="BI36" s="304"/>
      <c r="BJ36" s="304"/>
      <c r="BK36" s="304"/>
      <c r="BL36" s="304"/>
      <c r="BM36" s="304"/>
      <c r="BN36" s="304"/>
      <c r="BO36" s="305"/>
    </row>
    <row r="37" spans="2:67" ht="18" customHeight="1" x14ac:dyDescent="0.2">
      <c r="B37" s="315" t="s">
        <v>27</v>
      </c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7"/>
      <c r="N37" s="318">
        <v>150</v>
      </c>
      <c r="O37" s="319"/>
      <c r="P37" s="308"/>
      <c r="Q37" s="304"/>
      <c r="R37" s="304"/>
      <c r="S37" s="304"/>
      <c r="T37" s="304"/>
      <c r="U37" s="304"/>
      <c r="V37" s="304"/>
      <c r="W37" s="305"/>
      <c r="X37" s="312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4"/>
      <c r="AJ37" s="236"/>
      <c r="AK37" s="237"/>
      <c r="AL37" s="308"/>
      <c r="AM37" s="304"/>
      <c r="AN37" s="304"/>
      <c r="AO37" s="304"/>
      <c r="AP37" s="304"/>
      <c r="AQ37" s="304"/>
      <c r="AR37" s="304"/>
      <c r="AS37" s="305"/>
      <c r="AT37" s="312"/>
      <c r="AU37" s="313"/>
      <c r="AV37" s="313"/>
      <c r="AW37" s="313"/>
      <c r="AX37" s="313"/>
      <c r="AY37" s="313"/>
      <c r="AZ37" s="313"/>
      <c r="BA37" s="313"/>
      <c r="BB37" s="313"/>
      <c r="BC37" s="313"/>
      <c r="BD37" s="313"/>
      <c r="BE37" s="314"/>
      <c r="BF37" s="236"/>
      <c r="BG37" s="237"/>
      <c r="BH37" s="308"/>
      <c r="BI37" s="304"/>
      <c r="BJ37" s="304"/>
      <c r="BK37" s="304"/>
      <c r="BL37" s="304"/>
      <c r="BM37" s="304"/>
      <c r="BN37" s="304"/>
      <c r="BO37" s="305"/>
    </row>
    <row r="38" spans="2:67" ht="18" customHeight="1" x14ac:dyDescent="0.2">
      <c r="B38" s="315" t="s">
        <v>28</v>
      </c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7"/>
      <c r="N38" s="318">
        <v>130</v>
      </c>
      <c r="O38" s="319"/>
      <c r="P38" s="308"/>
      <c r="Q38" s="304"/>
      <c r="R38" s="304"/>
      <c r="S38" s="304"/>
      <c r="T38" s="304"/>
      <c r="U38" s="304"/>
      <c r="V38" s="304"/>
      <c r="W38" s="305"/>
      <c r="X38" s="312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4"/>
      <c r="AJ38" s="236"/>
      <c r="AK38" s="237"/>
      <c r="AL38" s="308"/>
      <c r="AM38" s="304"/>
      <c r="AN38" s="304"/>
      <c r="AO38" s="304"/>
      <c r="AP38" s="304"/>
      <c r="AQ38" s="304"/>
      <c r="AR38" s="304"/>
      <c r="AS38" s="305"/>
      <c r="AT38" s="312"/>
      <c r="AU38" s="313"/>
      <c r="AV38" s="313"/>
      <c r="AW38" s="313"/>
      <c r="AX38" s="313"/>
      <c r="AY38" s="313"/>
      <c r="AZ38" s="313"/>
      <c r="BA38" s="313"/>
      <c r="BB38" s="313"/>
      <c r="BC38" s="313"/>
      <c r="BD38" s="313"/>
      <c r="BE38" s="314"/>
      <c r="BF38" s="236"/>
      <c r="BG38" s="237"/>
      <c r="BH38" s="308"/>
      <c r="BI38" s="304"/>
      <c r="BJ38" s="304"/>
      <c r="BK38" s="304"/>
      <c r="BL38" s="304"/>
      <c r="BM38" s="304"/>
      <c r="BN38" s="304"/>
      <c r="BO38" s="305"/>
    </row>
    <row r="39" spans="2:67" ht="18" customHeight="1" x14ac:dyDescent="0.2">
      <c r="B39" s="315" t="s">
        <v>29</v>
      </c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7"/>
      <c r="N39" s="318">
        <v>170</v>
      </c>
      <c r="O39" s="319"/>
      <c r="P39" s="308"/>
      <c r="Q39" s="304"/>
      <c r="R39" s="304"/>
      <c r="S39" s="304"/>
      <c r="T39" s="304"/>
      <c r="U39" s="304"/>
      <c r="V39" s="304"/>
      <c r="W39" s="305"/>
      <c r="X39" s="312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4"/>
      <c r="AJ39" s="236"/>
      <c r="AK39" s="237"/>
      <c r="AL39" s="308"/>
      <c r="AM39" s="304"/>
      <c r="AN39" s="304"/>
      <c r="AO39" s="304"/>
      <c r="AP39" s="304"/>
      <c r="AQ39" s="304"/>
      <c r="AR39" s="304"/>
      <c r="AS39" s="305"/>
      <c r="AT39" s="309" t="s">
        <v>32</v>
      </c>
      <c r="AU39" s="310"/>
      <c r="AV39" s="310"/>
      <c r="AW39" s="310"/>
      <c r="AX39" s="310"/>
      <c r="AY39" s="310"/>
      <c r="AZ39" s="310"/>
      <c r="BA39" s="310"/>
      <c r="BB39" s="310"/>
      <c r="BC39" s="310"/>
      <c r="BD39" s="310"/>
      <c r="BE39" s="311"/>
      <c r="BF39" s="306">
        <v>997</v>
      </c>
      <c r="BG39" s="307"/>
      <c r="BH39" s="293"/>
      <c r="BI39" s="294"/>
      <c r="BJ39" s="294"/>
      <c r="BK39" s="294"/>
      <c r="BL39" s="294"/>
      <c r="BM39" s="294"/>
      <c r="BN39" s="294"/>
      <c r="BO39" s="295"/>
    </row>
    <row r="40" spans="2:67" ht="18" customHeight="1" x14ac:dyDescent="0.2">
      <c r="B40" s="323" t="s">
        <v>30</v>
      </c>
      <c r="C40" s="324"/>
      <c r="D40" s="324"/>
      <c r="E40" s="324"/>
      <c r="F40" s="324"/>
      <c r="G40" s="324"/>
      <c r="H40" s="324"/>
      <c r="I40" s="324"/>
      <c r="J40" s="324"/>
      <c r="K40" s="324"/>
      <c r="L40" s="324"/>
      <c r="M40" s="325"/>
      <c r="N40" s="306">
        <v>163</v>
      </c>
      <c r="O40" s="307"/>
      <c r="P40" s="293"/>
      <c r="Q40" s="294"/>
      <c r="R40" s="294"/>
      <c r="S40" s="294"/>
      <c r="T40" s="294"/>
      <c r="U40" s="294"/>
      <c r="V40" s="294"/>
      <c r="W40" s="295"/>
      <c r="X40" s="326"/>
      <c r="Y40" s="327"/>
      <c r="Z40" s="327"/>
      <c r="AA40" s="327"/>
      <c r="AB40" s="327"/>
      <c r="AC40" s="327"/>
      <c r="AD40" s="327"/>
      <c r="AE40" s="327"/>
      <c r="AF40" s="327"/>
      <c r="AG40" s="327"/>
      <c r="AH40" s="327"/>
      <c r="AI40" s="328"/>
      <c r="AJ40" s="329"/>
      <c r="AK40" s="330"/>
      <c r="AL40" s="293"/>
      <c r="AM40" s="294"/>
      <c r="AN40" s="294"/>
      <c r="AO40" s="294"/>
      <c r="AP40" s="294"/>
      <c r="AQ40" s="294"/>
      <c r="AR40" s="294"/>
      <c r="AS40" s="295"/>
      <c r="AT40" s="296" t="s">
        <v>33</v>
      </c>
      <c r="AU40" s="297"/>
      <c r="AV40" s="297"/>
      <c r="AW40" s="297"/>
      <c r="AX40" s="297"/>
      <c r="AY40" s="297"/>
      <c r="AZ40" s="297"/>
      <c r="BA40" s="297"/>
      <c r="BB40" s="297"/>
      <c r="BC40" s="297"/>
      <c r="BD40" s="297"/>
      <c r="BE40" s="298"/>
      <c r="BF40" s="301"/>
      <c r="BG40" s="302"/>
      <c r="BH40" s="303" t="str">
        <f>IF(SUM(P34:S40,AL34:AO40,BH34:BK39)=0,"",SUM(P34:S40,AL34:AO40,BH34:BK39))</f>
        <v/>
      </c>
      <c r="BI40" s="299"/>
      <c r="BJ40" s="299"/>
      <c r="BK40" s="299"/>
      <c r="BL40" s="299" t="str">
        <f>IF(SUM(T34:W40,AP34:AS40,BL34:BO39)=0,"",SUM(T34:W40,AP34:AS40,BL34:BO39))</f>
        <v/>
      </c>
      <c r="BM40" s="299"/>
      <c r="BN40" s="299"/>
      <c r="BO40" s="300"/>
    </row>
    <row r="41" spans="2:67" ht="18" customHeight="1" x14ac:dyDescent="0.2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</row>
    <row r="42" spans="2:67" ht="15.95" customHeight="1" x14ac:dyDescent="0.2">
      <c r="B42" s="90" t="s">
        <v>220</v>
      </c>
      <c r="C42" s="3" t="s">
        <v>232</v>
      </c>
      <c r="E42" s="10"/>
      <c r="F42" s="6"/>
      <c r="G42" s="6"/>
      <c r="H42" s="6"/>
      <c r="I42" s="6"/>
      <c r="J42" s="6"/>
      <c r="K42" s="9"/>
      <c r="L42" s="9"/>
      <c r="M42" s="9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</row>
    <row r="43" spans="2:67" ht="18" customHeight="1" x14ac:dyDescent="0.2">
      <c r="B43" s="228" t="s">
        <v>14</v>
      </c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 t="s">
        <v>35</v>
      </c>
      <c r="Q43" s="228"/>
      <c r="R43" s="228"/>
      <c r="S43" s="228"/>
      <c r="T43" s="228"/>
      <c r="U43" s="228"/>
      <c r="V43" s="228"/>
      <c r="W43" s="228"/>
      <c r="X43" s="213"/>
      <c r="Y43" s="213"/>
      <c r="Z43" s="213"/>
      <c r="AA43" s="213"/>
      <c r="AB43" s="213"/>
      <c r="AC43" s="213"/>
      <c r="AD43" s="213"/>
      <c r="AE43" s="213"/>
      <c r="AF43" s="213"/>
      <c r="AG43" s="228" t="s">
        <v>36</v>
      </c>
      <c r="AH43" s="228"/>
      <c r="AI43" s="228"/>
      <c r="AJ43" s="228"/>
      <c r="AK43" s="228"/>
      <c r="AL43" s="228"/>
      <c r="AM43" s="228"/>
      <c r="AN43" s="228"/>
      <c r="AO43" s="228"/>
      <c r="AP43" s="213"/>
      <c r="AQ43" s="213"/>
      <c r="AR43" s="213"/>
      <c r="AS43" s="213"/>
      <c r="AT43" s="213"/>
      <c r="AU43" s="213"/>
      <c r="AV43" s="213"/>
      <c r="AW43" s="213"/>
      <c r="AX43" s="213"/>
      <c r="AY43" s="228" t="s">
        <v>33</v>
      </c>
      <c r="AZ43" s="228"/>
      <c r="BA43" s="228"/>
      <c r="BB43" s="228"/>
      <c r="BC43" s="228"/>
      <c r="BD43" s="228"/>
      <c r="BE43" s="228"/>
      <c r="BF43" s="228"/>
      <c r="BG43" s="228"/>
      <c r="BH43" s="260" t="str">
        <f>IF(AP43+X43=0,"",X43+AP43)</f>
        <v/>
      </c>
      <c r="BI43" s="261"/>
      <c r="BJ43" s="261"/>
      <c r="BK43" s="261"/>
      <c r="BL43" s="261"/>
      <c r="BM43" s="261"/>
      <c r="BN43" s="261"/>
      <c r="BO43" s="262"/>
    </row>
    <row r="44" spans="2:67" ht="18" customHeight="1" x14ac:dyDescent="0.2"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</row>
    <row r="45" spans="2:67" ht="15.95" customHeight="1" x14ac:dyDescent="0.2">
      <c r="B45" s="90" t="s">
        <v>221</v>
      </c>
      <c r="C45" s="2" t="s">
        <v>164</v>
      </c>
    </row>
    <row r="46" spans="2:67" ht="20.100000000000001" customHeight="1" x14ac:dyDescent="0.2">
      <c r="B46" s="174" t="s">
        <v>40</v>
      </c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6"/>
      <c r="X46" s="320" t="s">
        <v>41</v>
      </c>
      <c r="Y46" s="321"/>
      <c r="Z46" s="321"/>
      <c r="AA46" s="321"/>
      <c r="AB46" s="321"/>
      <c r="AC46" s="321"/>
      <c r="AD46" s="321"/>
      <c r="AE46" s="321"/>
      <c r="AF46" s="321"/>
      <c r="AG46" s="321"/>
      <c r="AH46" s="321"/>
      <c r="AI46" s="321"/>
      <c r="AJ46" s="321"/>
      <c r="AK46" s="321"/>
      <c r="AL46" s="321"/>
      <c r="AM46" s="321"/>
      <c r="AN46" s="321"/>
      <c r="AO46" s="321"/>
      <c r="AP46" s="321"/>
      <c r="AQ46" s="321"/>
      <c r="AR46" s="321"/>
      <c r="AS46" s="321"/>
      <c r="AT46" s="321"/>
      <c r="AU46" s="321"/>
      <c r="AV46" s="321"/>
      <c r="AW46" s="321"/>
      <c r="AX46" s="321"/>
      <c r="AY46" s="321"/>
      <c r="AZ46" s="321"/>
      <c r="BA46" s="321"/>
      <c r="BB46" s="321"/>
      <c r="BC46" s="321"/>
      <c r="BD46" s="321"/>
      <c r="BE46" s="321"/>
      <c r="BF46" s="321"/>
      <c r="BG46" s="322"/>
      <c r="BH46" s="168" t="s">
        <v>19</v>
      </c>
      <c r="BI46" s="169"/>
      <c r="BJ46" s="169"/>
      <c r="BK46" s="169"/>
      <c r="BL46" s="169"/>
      <c r="BM46" s="169"/>
      <c r="BN46" s="169"/>
      <c r="BO46" s="170"/>
    </row>
    <row r="47" spans="2:67" ht="14.1" customHeight="1" x14ac:dyDescent="0.2">
      <c r="B47" s="284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6"/>
      <c r="X47" s="168">
        <v>8</v>
      </c>
      <c r="Y47" s="169"/>
      <c r="Z47" s="169"/>
      <c r="AA47" s="169"/>
      <c r="AB47" s="170"/>
      <c r="AC47" s="168">
        <v>9</v>
      </c>
      <c r="AD47" s="169"/>
      <c r="AE47" s="169"/>
      <c r="AF47" s="169"/>
      <c r="AG47" s="170"/>
      <c r="AH47" s="168">
        <v>10</v>
      </c>
      <c r="AI47" s="169"/>
      <c r="AJ47" s="169"/>
      <c r="AK47" s="169"/>
      <c r="AL47" s="170"/>
      <c r="AM47" s="168" t="s">
        <v>162</v>
      </c>
      <c r="AN47" s="169"/>
      <c r="AO47" s="169"/>
      <c r="AP47" s="169"/>
      <c r="AQ47" s="169"/>
      <c r="AR47" s="169"/>
      <c r="AS47" s="169"/>
      <c r="AT47" s="169"/>
      <c r="AU47" s="169"/>
      <c r="AV47" s="170"/>
      <c r="AW47" s="228" t="s">
        <v>74</v>
      </c>
      <c r="AX47" s="228"/>
      <c r="AY47" s="228"/>
      <c r="AZ47" s="228"/>
      <c r="BA47" s="228"/>
      <c r="BB47" s="228" t="s">
        <v>48</v>
      </c>
      <c r="BC47" s="228"/>
      <c r="BD47" s="228"/>
      <c r="BE47" s="228"/>
      <c r="BF47" s="228"/>
      <c r="BG47" s="228"/>
      <c r="BH47" s="287"/>
      <c r="BI47" s="288"/>
      <c r="BJ47" s="288"/>
      <c r="BK47" s="288"/>
      <c r="BL47" s="288"/>
      <c r="BM47" s="288"/>
      <c r="BN47" s="288"/>
      <c r="BO47" s="289"/>
    </row>
    <row r="48" spans="2:67" ht="14.1" customHeight="1" x14ac:dyDescent="0.2"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9"/>
      <c r="X48" s="171"/>
      <c r="Y48" s="172"/>
      <c r="Z48" s="172"/>
      <c r="AA48" s="172"/>
      <c r="AB48" s="173"/>
      <c r="AC48" s="171"/>
      <c r="AD48" s="172"/>
      <c r="AE48" s="172"/>
      <c r="AF48" s="172"/>
      <c r="AG48" s="173"/>
      <c r="AH48" s="171"/>
      <c r="AI48" s="172"/>
      <c r="AJ48" s="172"/>
      <c r="AK48" s="172"/>
      <c r="AL48" s="173"/>
      <c r="AM48" s="238" t="s">
        <v>35</v>
      </c>
      <c r="AN48" s="238"/>
      <c r="AO48" s="238"/>
      <c r="AP48" s="238"/>
      <c r="AQ48" s="238"/>
      <c r="AR48" s="238" t="s">
        <v>36</v>
      </c>
      <c r="AS48" s="238"/>
      <c r="AT48" s="238"/>
      <c r="AU48" s="238"/>
      <c r="AV48" s="238"/>
      <c r="AW48" s="228"/>
      <c r="AX48" s="228"/>
      <c r="AY48" s="228"/>
      <c r="AZ48" s="228"/>
      <c r="BA48" s="228"/>
      <c r="BB48" s="228"/>
      <c r="BC48" s="228"/>
      <c r="BD48" s="228"/>
      <c r="BE48" s="228"/>
      <c r="BF48" s="228"/>
      <c r="BG48" s="228"/>
      <c r="BH48" s="171"/>
      <c r="BI48" s="172"/>
      <c r="BJ48" s="172"/>
      <c r="BK48" s="172"/>
      <c r="BL48" s="172"/>
      <c r="BM48" s="172"/>
      <c r="BN48" s="172"/>
      <c r="BO48" s="173"/>
    </row>
    <row r="49" spans="2:67" ht="18" customHeight="1" x14ac:dyDescent="0.2">
      <c r="B49" s="233" t="s">
        <v>119</v>
      </c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5"/>
      <c r="X49" s="226"/>
      <c r="Y49" s="227"/>
      <c r="Z49" s="227"/>
      <c r="AA49" s="227"/>
      <c r="AB49" s="227"/>
      <c r="AC49" s="226"/>
      <c r="AD49" s="227"/>
      <c r="AE49" s="227"/>
      <c r="AF49" s="227"/>
      <c r="AG49" s="227"/>
      <c r="AH49" s="226"/>
      <c r="AI49" s="227"/>
      <c r="AJ49" s="227"/>
      <c r="AK49" s="227"/>
      <c r="AL49" s="227"/>
      <c r="AM49" s="226"/>
      <c r="AN49" s="227"/>
      <c r="AO49" s="227"/>
      <c r="AP49" s="227"/>
      <c r="AQ49" s="227"/>
      <c r="AR49" s="226"/>
      <c r="AS49" s="227"/>
      <c r="AT49" s="227"/>
      <c r="AU49" s="227"/>
      <c r="AV49" s="230"/>
      <c r="AW49" s="231"/>
      <c r="AX49" s="232"/>
      <c r="AY49" s="232"/>
      <c r="AZ49" s="232"/>
      <c r="BA49" s="232"/>
      <c r="BB49" s="232"/>
      <c r="BC49" s="232"/>
      <c r="BD49" s="232"/>
      <c r="BE49" s="232"/>
      <c r="BF49" s="232"/>
      <c r="BG49" s="239"/>
      <c r="BH49" s="290" t="str">
        <f>IF(SUM(X49:BG49)=0,"",SUM(X49:BG49))</f>
        <v/>
      </c>
      <c r="BI49" s="291"/>
      <c r="BJ49" s="291"/>
      <c r="BK49" s="291"/>
      <c r="BL49" s="291"/>
      <c r="BM49" s="291"/>
      <c r="BN49" s="291"/>
      <c r="BO49" s="292"/>
    </row>
    <row r="50" spans="2:67" ht="18" customHeight="1" x14ac:dyDescent="0.2">
      <c r="B50" s="229" t="s">
        <v>43</v>
      </c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6"/>
      <c r="X50" s="209"/>
      <c r="Y50" s="210"/>
      <c r="Z50" s="210"/>
      <c r="AA50" s="210"/>
      <c r="AB50" s="210"/>
      <c r="AC50" s="209"/>
      <c r="AD50" s="210"/>
      <c r="AE50" s="210"/>
      <c r="AF50" s="210"/>
      <c r="AG50" s="210"/>
      <c r="AH50" s="209"/>
      <c r="AI50" s="210"/>
      <c r="AJ50" s="210"/>
      <c r="AK50" s="210"/>
      <c r="AL50" s="210"/>
      <c r="AM50" s="209"/>
      <c r="AN50" s="210"/>
      <c r="AO50" s="210"/>
      <c r="AP50" s="210"/>
      <c r="AQ50" s="210"/>
      <c r="AR50" s="209"/>
      <c r="AS50" s="210"/>
      <c r="AT50" s="210"/>
      <c r="AU50" s="210"/>
      <c r="AV50" s="211"/>
      <c r="AW50" s="207"/>
      <c r="AX50" s="208"/>
      <c r="AY50" s="208"/>
      <c r="AZ50" s="208"/>
      <c r="BA50" s="208"/>
      <c r="BB50" s="208"/>
      <c r="BC50" s="208"/>
      <c r="BD50" s="208"/>
      <c r="BE50" s="208"/>
      <c r="BF50" s="208"/>
      <c r="BG50" s="255"/>
      <c r="BH50" s="257" t="str">
        <f t="shared" ref="BH50:BH58" si="0">IF(SUM(X50:BG50)=0,"",SUM(X50:BG50))</f>
        <v/>
      </c>
      <c r="BI50" s="258"/>
      <c r="BJ50" s="258"/>
      <c r="BK50" s="258"/>
      <c r="BL50" s="258"/>
      <c r="BM50" s="258"/>
      <c r="BN50" s="258"/>
      <c r="BO50" s="259"/>
    </row>
    <row r="51" spans="2:67" ht="18" customHeight="1" x14ac:dyDescent="0.2">
      <c r="B51" s="229" t="s">
        <v>157</v>
      </c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6"/>
      <c r="X51" s="209"/>
      <c r="Y51" s="210"/>
      <c r="Z51" s="210"/>
      <c r="AA51" s="210"/>
      <c r="AB51" s="210"/>
      <c r="AC51" s="209"/>
      <c r="AD51" s="210"/>
      <c r="AE51" s="210"/>
      <c r="AF51" s="210"/>
      <c r="AG51" s="210"/>
      <c r="AH51" s="209"/>
      <c r="AI51" s="210"/>
      <c r="AJ51" s="210"/>
      <c r="AK51" s="210"/>
      <c r="AL51" s="210"/>
      <c r="AM51" s="209"/>
      <c r="AN51" s="210"/>
      <c r="AO51" s="210"/>
      <c r="AP51" s="210"/>
      <c r="AQ51" s="210"/>
      <c r="AR51" s="209"/>
      <c r="AS51" s="210"/>
      <c r="AT51" s="210"/>
      <c r="AU51" s="210"/>
      <c r="AV51" s="211"/>
      <c r="AW51" s="212"/>
      <c r="AX51" s="210"/>
      <c r="AY51" s="210"/>
      <c r="AZ51" s="210"/>
      <c r="BA51" s="210"/>
      <c r="BB51" s="210"/>
      <c r="BC51" s="210"/>
      <c r="BD51" s="210"/>
      <c r="BE51" s="210"/>
      <c r="BF51" s="210"/>
      <c r="BG51" s="211"/>
      <c r="BH51" s="257" t="str">
        <f t="shared" si="0"/>
        <v/>
      </c>
      <c r="BI51" s="258"/>
      <c r="BJ51" s="258"/>
      <c r="BK51" s="258"/>
      <c r="BL51" s="258"/>
      <c r="BM51" s="258"/>
      <c r="BN51" s="258"/>
      <c r="BO51" s="259"/>
    </row>
    <row r="52" spans="2:67" ht="18" customHeight="1" x14ac:dyDescent="0.2">
      <c r="B52" s="229" t="s">
        <v>44</v>
      </c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6"/>
      <c r="X52" s="209"/>
      <c r="Y52" s="210"/>
      <c r="Z52" s="210"/>
      <c r="AA52" s="210"/>
      <c r="AB52" s="210"/>
      <c r="AC52" s="209"/>
      <c r="AD52" s="210"/>
      <c r="AE52" s="210"/>
      <c r="AF52" s="210"/>
      <c r="AG52" s="210"/>
      <c r="AH52" s="209"/>
      <c r="AI52" s="210"/>
      <c r="AJ52" s="210"/>
      <c r="AK52" s="210"/>
      <c r="AL52" s="210"/>
      <c r="AM52" s="209"/>
      <c r="AN52" s="210"/>
      <c r="AO52" s="210"/>
      <c r="AP52" s="210"/>
      <c r="AQ52" s="210"/>
      <c r="AR52" s="209"/>
      <c r="AS52" s="210"/>
      <c r="AT52" s="210"/>
      <c r="AU52" s="210"/>
      <c r="AV52" s="211"/>
      <c r="AW52" s="212"/>
      <c r="AX52" s="210"/>
      <c r="AY52" s="210"/>
      <c r="AZ52" s="210"/>
      <c r="BA52" s="210"/>
      <c r="BB52" s="210"/>
      <c r="BC52" s="210"/>
      <c r="BD52" s="210"/>
      <c r="BE52" s="210"/>
      <c r="BF52" s="210"/>
      <c r="BG52" s="211"/>
      <c r="BH52" s="257" t="str">
        <f t="shared" si="0"/>
        <v/>
      </c>
      <c r="BI52" s="258"/>
      <c r="BJ52" s="258"/>
      <c r="BK52" s="258"/>
      <c r="BL52" s="258"/>
      <c r="BM52" s="258"/>
      <c r="BN52" s="258"/>
      <c r="BO52" s="259"/>
    </row>
    <row r="53" spans="2:67" ht="21" customHeight="1" x14ac:dyDescent="0.2">
      <c r="B53" s="204" t="s">
        <v>159</v>
      </c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6"/>
      <c r="X53" s="207"/>
      <c r="Y53" s="208"/>
      <c r="Z53" s="208"/>
      <c r="AA53" s="208"/>
      <c r="AB53" s="208"/>
      <c r="AC53" s="209"/>
      <c r="AD53" s="210"/>
      <c r="AE53" s="210"/>
      <c r="AF53" s="210"/>
      <c r="AG53" s="210"/>
      <c r="AH53" s="209"/>
      <c r="AI53" s="210"/>
      <c r="AJ53" s="210"/>
      <c r="AK53" s="210"/>
      <c r="AL53" s="210"/>
      <c r="AM53" s="209"/>
      <c r="AN53" s="210"/>
      <c r="AO53" s="210"/>
      <c r="AP53" s="210"/>
      <c r="AQ53" s="210"/>
      <c r="AR53" s="209"/>
      <c r="AS53" s="210"/>
      <c r="AT53" s="210"/>
      <c r="AU53" s="210"/>
      <c r="AV53" s="211"/>
      <c r="AW53" s="212"/>
      <c r="AX53" s="210"/>
      <c r="AY53" s="210"/>
      <c r="AZ53" s="210"/>
      <c r="BA53" s="210"/>
      <c r="BB53" s="210"/>
      <c r="BC53" s="210"/>
      <c r="BD53" s="210"/>
      <c r="BE53" s="210"/>
      <c r="BF53" s="210"/>
      <c r="BG53" s="211"/>
      <c r="BH53" s="257" t="str">
        <f t="shared" si="0"/>
        <v/>
      </c>
      <c r="BI53" s="258"/>
      <c r="BJ53" s="258"/>
      <c r="BK53" s="258"/>
      <c r="BL53" s="258"/>
      <c r="BM53" s="258"/>
      <c r="BN53" s="258"/>
      <c r="BO53" s="259"/>
    </row>
    <row r="54" spans="2:67" ht="21" customHeight="1" x14ac:dyDescent="0.2">
      <c r="B54" s="204" t="s">
        <v>158</v>
      </c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6"/>
      <c r="X54" s="209"/>
      <c r="Y54" s="210"/>
      <c r="Z54" s="210"/>
      <c r="AA54" s="210"/>
      <c r="AB54" s="210"/>
      <c r="AC54" s="209"/>
      <c r="AD54" s="210"/>
      <c r="AE54" s="210"/>
      <c r="AF54" s="210"/>
      <c r="AG54" s="210"/>
      <c r="AH54" s="209"/>
      <c r="AI54" s="210"/>
      <c r="AJ54" s="210"/>
      <c r="AK54" s="210"/>
      <c r="AL54" s="210"/>
      <c r="AM54" s="209"/>
      <c r="AN54" s="210"/>
      <c r="AO54" s="210"/>
      <c r="AP54" s="210"/>
      <c r="AQ54" s="210"/>
      <c r="AR54" s="209"/>
      <c r="AS54" s="210"/>
      <c r="AT54" s="210"/>
      <c r="AU54" s="210"/>
      <c r="AV54" s="211"/>
      <c r="AW54" s="212"/>
      <c r="AX54" s="210"/>
      <c r="AY54" s="210"/>
      <c r="AZ54" s="210"/>
      <c r="BA54" s="210"/>
      <c r="BB54" s="210"/>
      <c r="BC54" s="210"/>
      <c r="BD54" s="210"/>
      <c r="BE54" s="210"/>
      <c r="BF54" s="210"/>
      <c r="BG54" s="211"/>
      <c r="BH54" s="257" t="str">
        <f t="shared" si="0"/>
        <v/>
      </c>
      <c r="BI54" s="258"/>
      <c r="BJ54" s="258"/>
      <c r="BK54" s="258"/>
      <c r="BL54" s="258"/>
      <c r="BM54" s="258"/>
      <c r="BN54" s="258"/>
      <c r="BO54" s="259"/>
    </row>
    <row r="55" spans="2:67" ht="18" customHeight="1" x14ac:dyDescent="0.2">
      <c r="B55" s="229" t="s">
        <v>45</v>
      </c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6"/>
      <c r="X55" s="209"/>
      <c r="Y55" s="210"/>
      <c r="Z55" s="210"/>
      <c r="AA55" s="210"/>
      <c r="AB55" s="210"/>
      <c r="AC55" s="209"/>
      <c r="AD55" s="210"/>
      <c r="AE55" s="210"/>
      <c r="AF55" s="210"/>
      <c r="AG55" s="210"/>
      <c r="AH55" s="209"/>
      <c r="AI55" s="210"/>
      <c r="AJ55" s="210"/>
      <c r="AK55" s="210"/>
      <c r="AL55" s="210"/>
      <c r="AM55" s="209"/>
      <c r="AN55" s="210"/>
      <c r="AO55" s="210"/>
      <c r="AP55" s="210"/>
      <c r="AQ55" s="210"/>
      <c r="AR55" s="209"/>
      <c r="AS55" s="210"/>
      <c r="AT55" s="210"/>
      <c r="AU55" s="210"/>
      <c r="AV55" s="211"/>
      <c r="AW55" s="207"/>
      <c r="AX55" s="208"/>
      <c r="AY55" s="208"/>
      <c r="AZ55" s="208"/>
      <c r="BA55" s="208"/>
      <c r="BB55" s="208"/>
      <c r="BC55" s="208"/>
      <c r="BD55" s="208"/>
      <c r="BE55" s="208"/>
      <c r="BF55" s="208"/>
      <c r="BG55" s="255"/>
      <c r="BH55" s="257" t="str">
        <f t="shared" si="0"/>
        <v/>
      </c>
      <c r="BI55" s="258"/>
      <c r="BJ55" s="258"/>
      <c r="BK55" s="258"/>
      <c r="BL55" s="258"/>
      <c r="BM55" s="258"/>
      <c r="BN55" s="258"/>
      <c r="BO55" s="259"/>
    </row>
    <row r="56" spans="2:67" ht="18" customHeight="1" x14ac:dyDescent="0.2">
      <c r="B56" s="229" t="s">
        <v>46</v>
      </c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6"/>
      <c r="X56" s="209"/>
      <c r="Y56" s="210"/>
      <c r="Z56" s="210"/>
      <c r="AA56" s="210"/>
      <c r="AB56" s="210"/>
      <c r="AC56" s="209"/>
      <c r="AD56" s="210"/>
      <c r="AE56" s="210"/>
      <c r="AF56" s="210"/>
      <c r="AG56" s="210"/>
      <c r="AH56" s="209"/>
      <c r="AI56" s="210"/>
      <c r="AJ56" s="210"/>
      <c r="AK56" s="210"/>
      <c r="AL56" s="210"/>
      <c r="AM56" s="209"/>
      <c r="AN56" s="210"/>
      <c r="AO56" s="210"/>
      <c r="AP56" s="210"/>
      <c r="AQ56" s="210"/>
      <c r="AR56" s="209"/>
      <c r="AS56" s="210"/>
      <c r="AT56" s="210"/>
      <c r="AU56" s="210"/>
      <c r="AV56" s="211"/>
      <c r="AW56" s="212"/>
      <c r="AX56" s="210"/>
      <c r="AY56" s="210"/>
      <c r="AZ56" s="210"/>
      <c r="BA56" s="210"/>
      <c r="BB56" s="210"/>
      <c r="BC56" s="210"/>
      <c r="BD56" s="210"/>
      <c r="BE56" s="210"/>
      <c r="BF56" s="210"/>
      <c r="BG56" s="211"/>
      <c r="BH56" s="257" t="str">
        <f t="shared" si="0"/>
        <v/>
      </c>
      <c r="BI56" s="258"/>
      <c r="BJ56" s="258"/>
      <c r="BK56" s="258"/>
      <c r="BL56" s="258"/>
      <c r="BM56" s="258"/>
      <c r="BN56" s="258"/>
      <c r="BO56" s="259"/>
    </row>
    <row r="57" spans="2:67" ht="18" customHeight="1" x14ac:dyDescent="0.2">
      <c r="B57" s="272" t="s">
        <v>47</v>
      </c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4"/>
      <c r="X57" s="253"/>
      <c r="Y57" s="254"/>
      <c r="Z57" s="254"/>
      <c r="AA57" s="254"/>
      <c r="AB57" s="254"/>
      <c r="AC57" s="253"/>
      <c r="AD57" s="254"/>
      <c r="AE57" s="254"/>
      <c r="AF57" s="254"/>
      <c r="AG57" s="254"/>
      <c r="AH57" s="253"/>
      <c r="AI57" s="254"/>
      <c r="AJ57" s="254"/>
      <c r="AK57" s="254"/>
      <c r="AL57" s="254"/>
      <c r="AM57" s="253"/>
      <c r="AN57" s="254"/>
      <c r="AO57" s="254"/>
      <c r="AP57" s="254"/>
      <c r="AQ57" s="254"/>
      <c r="AR57" s="279"/>
      <c r="AS57" s="280"/>
      <c r="AT57" s="280"/>
      <c r="AU57" s="280"/>
      <c r="AV57" s="281"/>
      <c r="AW57" s="282"/>
      <c r="AX57" s="254"/>
      <c r="AY57" s="254"/>
      <c r="AZ57" s="254"/>
      <c r="BA57" s="254"/>
      <c r="BB57" s="254"/>
      <c r="BC57" s="254"/>
      <c r="BD57" s="254"/>
      <c r="BE57" s="254"/>
      <c r="BF57" s="254"/>
      <c r="BG57" s="283"/>
      <c r="BH57" s="276" t="str">
        <f t="shared" si="0"/>
        <v/>
      </c>
      <c r="BI57" s="277"/>
      <c r="BJ57" s="277"/>
      <c r="BK57" s="277"/>
      <c r="BL57" s="277"/>
      <c r="BM57" s="277"/>
      <c r="BN57" s="277"/>
      <c r="BO57" s="278"/>
    </row>
    <row r="58" spans="2:67" ht="18" customHeight="1" x14ac:dyDescent="0.2">
      <c r="B58" s="263" t="s">
        <v>34</v>
      </c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4" t="str">
        <f>IF(SUM(X49:AB57)=0,"",SUM(X49:AB57))</f>
        <v/>
      </c>
      <c r="Y58" s="265"/>
      <c r="Z58" s="265"/>
      <c r="AA58" s="265"/>
      <c r="AB58" s="265"/>
      <c r="AC58" s="266" t="str">
        <f t="shared" ref="AC58" si="1">IF(SUM(AC49:AG57)=0,"",SUM(AC49:AG57))</f>
        <v/>
      </c>
      <c r="AD58" s="267"/>
      <c r="AE58" s="267"/>
      <c r="AF58" s="267"/>
      <c r="AG58" s="268"/>
      <c r="AH58" s="266" t="str">
        <f t="shared" ref="AH58" si="2">IF(SUM(AH49:AL57)=0,"",SUM(AH49:AL57))</f>
        <v/>
      </c>
      <c r="AI58" s="267"/>
      <c r="AJ58" s="267"/>
      <c r="AK58" s="267"/>
      <c r="AL58" s="268"/>
      <c r="AM58" s="266" t="str">
        <f t="shared" ref="AM58" si="3">IF(SUM(AM49:AQ57)=0,"",SUM(AM49:AQ57))</f>
        <v/>
      </c>
      <c r="AN58" s="267"/>
      <c r="AO58" s="267"/>
      <c r="AP58" s="267"/>
      <c r="AQ58" s="268"/>
      <c r="AR58" s="266" t="str">
        <f t="shared" ref="AR58" si="4">IF(SUM(AR49:AV57)=0,"",SUM(AR49:AV57))</f>
        <v/>
      </c>
      <c r="AS58" s="267"/>
      <c r="AT58" s="267"/>
      <c r="AU58" s="267"/>
      <c r="AV58" s="268"/>
      <c r="AW58" s="266" t="str">
        <f t="shared" ref="AW58" si="5">IF(SUM(AW49:BA57)=0,"",SUM(AW49:BA57))</f>
        <v/>
      </c>
      <c r="AX58" s="267"/>
      <c r="AY58" s="267"/>
      <c r="AZ58" s="267"/>
      <c r="BA58" s="268"/>
      <c r="BB58" s="265" t="str">
        <f>IF(SUM(BB49:BG57)=0,"",SUM(BB49:BG57))</f>
        <v/>
      </c>
      <c r="BC58" s="265"/>
      <c r="BD58" s="265"/>
      <c r="BE58" s="265"/>
      <c r="BF58" s="265"/>
      <c r="BG58" s="275"/>
      <c r="BH58" s="269" t="str">
        <f t="shared" si="0"/>
        <v/>
      </c>
      <c r="BI58" s="270"/>
      <c r="BJ58" s="270"/>
      <c r="BK58" s="270"/>
      <c r="BL58" s="270"/>
      <c r="BM58" s="270"/>
      <c r="BN58" s="270"/>
      <c r="BO58" s="271"/>
    </row>
    <row r="59" spans="2:67" ht="14.85" customHeight="1" x14ac:dyDescent="0.2">
      <c r="BN59" s="62"/>
    </row>
    <row r="60" spans="2:67" ht="14.85" customHeight="1" x14ac:dyDescent="0.2"/>
    <row r="61" spans="2:67" ht="14.85" customHeight="1" x14ac:dyDescent="0.2"/>
    <row r="62" spans="2:67" ht="14.85" customHeight="1" x14ac:dyDescent="0.2"/>
    <row r="63" spans="2:67" ht="14.85" customHeight="1" x14ac:dyDescent="0.2"/>
    <row r="64" spans="2:67" ht="14.85" customHeight="1" x14ac:dyDescent="0.2"/>
  </sheetData>
  <sheetProtection sheet="1" selectLockedCells="1"/>
  <customSheetViews>
    <customSheetView guid="{BA5B9D93-F348-45C7-8EE9-7E9D89B8CAA1}" scale="150" showPageBreaks="1" fitToPage="1" printArea="1" showRuler="0" topLeftCell="A37">
      <selection activeCell="B56" sqref="B56:W56"/>
      <pageMargins left="0.51181102362204722" right="0.23622047244094491" top="0.43307086614173229" bottom="0.43" header="0" footer="0.23"/>
      <pageSetup paperSize="9" orientation="portrait" r:id="rId1"/>
      <headerFooter alignWithMargins="0">
        <oddFooter>&amp;R&amp;7Verteiler: 1 x StaLA, 1 x  RP, 1 x Schulträger</oddFooter>
      </headerFooter>
    </customSheetView>
  </customSheetViews>
  <mergeCells count="278">
    <mergeCell ref="BJ4:BO5"/>
    <mergeCell ref="Q6:AB6"/>
    <mergeCell ref="AH6:BG6"/>
    <mergeCell ref="BJ6:BO8"/>
    <mergeCell ref="Q7:AB7"/>
    <mergeCell ref="AH7:BG7"/>
    <mergeCell ref="Q8:AB8"/>
    <mergeCell ref="AH8:BG8"/>
    <mergeCell ref="BJ9:BO9"/>
    <mergeCell ref="AH5:BG5"/>
    <mergeCell ref="AG9:AR9"/>
    <mergeCell ref="AS9:AT9"/>
    <mergeCell ref="AU9:AV9"/>
    <mergeCell ref="AW9:AX9"/>
    <mergeCell ref="AY9:AZ9"/>
    <mergeCell ref="BA9:BB9"/>
    <mergeCell ref="BC9:BD9"/>
    <mergeCell ref="BE9:BF9"/>
    <mergeCell ref="BG9:BH9"/>
    <mergeCell ref="C12:D12"/>
    <mergeCell ref="AG12:AL12"/>
    <mergeCell ref="AM12:AR12"/>
    <mergeCell ref="AM13:AR16"/>
    <mergeCell ref="AG13:AL16"/>
    <mergeCell ref="C16:D16"/>
    <mergeCell ref="F12:T12"/>
    <mergeCell ref="AG11:AX11"/>
    <mergeCell ref="AS12:AX12"/>
    <mergeCell ref="AS13:AX16"/>
    <mergeCell ref="C14:Y14"/>
    <mergeCell ref="AY11:BH11"/>
    <mergeCell ref="AY12:BC12"/>
    <mergeCell ref="BD12:BH12"/>
    <mergeCell ref="AY13:BC16"/>
    <mergeCell ref="BJ31:BK31"/>
    <mergeCell ref="BL31:BM31"/>
    <mergeCell ref="BN31:BO31"/>
    <mergeCell ref="B32:O33"/>
    <mergeCell ref="P32:W32"/>
    <mergeCell ref="X32:AK33"/>
    <mergeCell ref="AL32:AS32"/>
    <mergeCell ref="AT32:BG33"/>
    <mergeCell ref="BH32:BO32"/>
    <mergeCell ref="P33:S33"/>
    <mergeCell ref="BF31:BG31"/>
    <mergeCell ref="BH31:BI31"/>
    <mergeCell ref="T33:W33"/>
    <mergeCell ref="AL33:AO33"/>
    <mergeCell ref="AP33:AS33"/>
    <mergeCell ref="BH33:BK33"/>
    <mergeCell ref="BL33:BO33"/>
    <mergeCell ref="B26:L27"/>
    <mergeCell ref="M26:Y27"/>
    <mergeCell ref="Z26:BO26"/>
    <mergeCell ref="B34:M34"/>
    <mergeCell ref="N34:O34"/>
    <mergeCell ref="P34:S34"/>
    <mergeCell ref="T34:W34"/>
    <mergeCell ref="X34:AI34"/>
    <mergeCell ref="BL34:BO34"/>
    <mergeCell ref="AJ34:AK34"/>
    <mergeCell ref="AL34:AO34"/>
    <mergeCell ref="AP34:AS34"/>
    <mergeCell ref="AT34:BE34"/>
    <mergeCell ref="BF34:BG34"/>
    <mergeCell ref="BH34:BK34"/>
    <mergeCell ref="B35:M35"/>
    <mergeCell ref="N35:O35"/>
    <mergeCell ref="P35:S35"/>
    <mergeCell ref="T35:W35"/>
    <mergeCell ref="X35:AI35"/>
    <mergeCell ref="AJ35:AK35"/>
    <mergeCell ref="AL35:AO35"/>
    <mergeCell ref="AP35:AS35"/>
    <mergeCell ref="AT35:BE35"/>
    <mergeCell ref="BF35:BG35"/>
    <mergeCell ref="BH35:BK35"/>
    <mergeCell ref="AL37:AO37"/>
    <mergeCell ref="AP37:AS37"/>
    <mergeCell ref="AT37:BE37"/>
    <mergeCell ref="BF37:BG37"/>
    <mergeCell ref="BL35:BO35"/>
    <mergeCell ref="B36:M36"/>
    <mergeCell ref="N36:O36"/>
    <mergeCell ref="P36:S36"/>
    <mergeCell ref="T36:W36"/>
    <mergeCell ref="X36:AI36"/>
    <mergeCell ref="AJ36:AK36"/>
    <mergeCell ref="AL36:AO36"/>
    <mergeCell ref="BL36:BO36"/>
    <mergeCell ref="BH37:BK37"/>
    <mergeCell ref="AP36:AS36"/>
    <mergeCell ref="AT36:BE36"/>
    <mergeCell ref="BF36:BG36"/>
    <mergeCell ref="BH36:BK36"/>
    <mergeCell ref="BL37:BO37"/>
    <mergeCell ref="B37:M37"/>
    <mergeCell ref="N37:O37"/>
    <mergeCell ref="P37:S37"/>
    <mergeCell ref="T37:W37"/>
    <mergeCell ref="X37:AI37"/>
    <mergeCell ref="B40:M40"/>
    <mergeCell ref="N40:O40"/>
    <mergeCell ref="P40:S40"/>
    <mergeCell ref="T40:W40"/>
    <mergeCell ref="X40:AI40"/>
    <mergeCell ref="AJ40:AK40"/>
    <mergeCell ref="AJ39:AK39"/>
    <mergeCell ref="B39:M39"/>
    <mergeCell ref="N39:O39"/>
    <mergeCell ref="P39:S39"/>
    <mergeCell ref="T39:W39"/>
    <mergeCell ref="X39:AI39"/>
    <mergeCell ref="X38:AI38"/>
    <mergeCell ref="AJ38:AK38"/>
    <mergeCell ref="B50:W50"/>
    <mergeCell ref="AL40:AO40"/>
    <mergeCell ref="AP40:AS40"/>
    <mergeCell ref="AT40:BE40"/>
    <mergeCell ref="BL40:BO40"/>
    <mergeCell ref="BF40:BG40"/>
    <mergeCell ref="BH40:BK40"/>
    <mergeCell ref="BL38:BO38"/>
    <mergeCell ref="BF39:BG39"/>
    <mergeCell ref="BH39:BK39"/>
    <mergeCell ref="AL39:AO39"/>
    <mergeCell ref="AT39:BE39"/>
    <mergeCell ref="AP39:AS39"/>
    <mergeCell ref="BH38:BK38"/>
    <mergeCell ref="AL38:AO38"/>
    <mergeCell ref="AP38:AS38"/>
    <mergeCell ref="AT38:BE38"/>
    <mergeCell ref="BL39:BO39"/>
    <mergeCell ref="BF38:BG38"/>
    <mergeCell ref="B38:M38"/>
    <mergeCell ref="N38:O38"/>
    <mergeCell ref="P38:S38"/>
    <mergeCell ref="T38:W38"/>
    <mergeCell ref="X46:BG46"/>
    <mergeCell ref="B55:W55"/>
    <mergeCell ref="X55:AB55"/>
    <mergeCell ref="AC55:AG55"/>
    <mergeCell ref="AH55:AL55"/>
    <mergeCell ref="BH55:BO55"/>
    <mergeCell ref="B46:W48"/>
    <mergeCell ref="X47:AB48"/>
    <mergeCell ref="AC47:AG48"/>
    <mergeCell ref="AH47:AL48"/>
    <mergeCell ref="BH46:BO48"/>
    <mergeCell ref="BH50:BO50"/>
    <mergeCell ref="B52:W52"/>
    <mergeCell ref="BB52:BG52"/>
    <mergeCell ref="AH52:AL52"/>
    <mergeCell ref="AM52:AQ52"/>
    <mergeCell ref="AR52:AV52"/>
    <mergeCell ref="AW52:BA52"/>
    <mergeCell ref="B54:W54"/>
    <mergeCell ref="X54:AB54"/>
    <mergeCell ref="AC54:AG54"/>
    <mergeCell ref="AH54:AL54"/>
    <mergeCell ref="BH52:BO52"/>
    <mergeCell ref="BH49:BO49"/>
    <mergeCell ref="BB50:BG50"/>
    <mergeCell ref="B58:W58"/>
    <mergeCell ref="X58:AB58"/>
    <mergeCell ref="AC58:AG58"/>
    <mergeCell ref="AH58:AL58"/>
    <mergeCell ref="BH58:BO58"/>
    <mergeCell ref="AM56:AQ56"/>
    <mergeCell ref="AR56:AV56"/>
    <mergeCell ref="AW56:BA56"/>
    <mergeCell ref="BB56:BG56"/>
    <mergeCell ref="B57:W57"/>
    <mergeCell ref="B56:W56"/>
    <mergeCell ref="X56:AB56"/>
    <mergeCell ref="AC56:AG56"/>
    <mergeCell ref="AH56:AL56"/>
    <mergeCell ref="BH56:BO56"/>
    <mergeCell ref="AM58:AQ58"/>
    <mergeCell ref="AR58:AV58"/>
    <mergeCell ref="AW58:BA58"/>
    <mergeCell ref="BB58:BG58"/>
    <mergeCell ref="BH57:BO57"/>
    <mergeCell ref="AM57:AQ57"/>
    <mergeCell ref="AR57:AV57"/>
    <mergeCell ref="AW57:BA57"/>
    <mergeCell ref="BB57:BG57"/>
    <mergeCell ref="BH54:BO54"/>
    <mergeCell ref="AM54:AQ54"/>
    <mergeCell ref="AR54:AV54"/>
    <mergeCell ref="AW54:BA54"/>
    <mergeCell ref="BB54:BG54"/>
    <mergeCell ref="AC50:AG50"/>
    <mergeCell ref="AH50:AL50"/>
    <mergeCell ref="AM50:AQ50"/>
    <mergeCell ref="AR50:AV50"/>
    <mergeCell ref="AC51:AG51"/>
    <mergeCell ref="AH51:AL51"/>
    <mergeCell ref="AM51:AQ51"/>
    <mergeCell ref="AR51:AV51"/>
    <mergeCell ref="X57:AB57"/>
    <mergeCell ref="AC57:AG57"/>
    <mergeCell ref="AH57:AL57"/>
    <mergeCell ref="AM55:AQ55"/>
    <mergeCell ref="AR55:AV55"/>
    <mergeCell ref="AW55:BA55"/>
    <mergeCell ref="BB55:BG55"/>
    <mergeCell ref="AW20:BF20"/>
    <mergeCell ref="BG22:BO23"/>
    <mergeCell ref="BB28:BH29"/>
    <mergeCell ref="BB53:BG53"/>
    <mergeCell ref="BH53:BO53"/>
    <mergeCell ref="AW51:BA51"/>
    <mergeCell ref="BB51:BG51"/>
    <mergeCell ref="BH51:BO51"/>
    <mergeCell ref="AW50:BA50"/>
    <mergeCell ref="AC49:AG49"/>
    <mergeCell ref="AH49:AL49"/>
    <mergeCell ref="AM49:AQ49"/>
    <mergeCell ref="BH43:BO43"/>
    <mergeCell ref="BI28:BO29"/>
    <mergeCell ref="AC52:AG52"/>
    <mergeCell ref="X43:AF43"/>
    <mergeCell ref="AG43:AO43"/>
    <mergeCell ref="Z27:AF27"/>
    <mergeCell ref="AG27:AM27"/>
    <mergeCell ref="AN27:AT27"/>
    <mergeCell ref="AU27:BA27"/>
    <mergeCell ref="BB27:BH27"/>
    <mergeCell ref="BG20:BO20"/>
    <mergeCell ref="X21:AK21"/>
    <mergeCell ref="AL21:AV21"/>
    <mergeCell ref="AW21:BF21"/>
    <mergeCell ref="BG21:BO21"/>
    <mergeCell ref="BI27:BO27"/>
    <mergeCell ref="B22:L23"/>
    <mergeCell ref="M22:W23"/>
    <mergeCell ref="X22:AK23"/>
    <mergeCell ref="B20:L21"/>
    <mergeCell ref="AL22:AV23"/>
    <mergeCell ref="AW22:BF23"/>
    <mergeCell ref="M21:W21"/>
    <mergeCell ref="M20:W20"/>
    <mergeCell ref="X20:AK20"/>
    <mergeCell ref="AL20:AV20"/>
    <mergeCell ref="AM48:AQ48"/>
    <mergeCell ref="X51:AB51"/>
    <mergeCell ref="AR48:AV48"/>
    <mergeCell ref="AW47:BA48"/>
    <mergeCell ref="AM47:AV47"/>
    <mergeCell ref="BB47:BG48"/>
    <mergeCell ref="AY43:BG43"/>
    <mergeCell ref="AP43:AX43"/>
    <mergeCell ref="BB49:BG49"/>
    <mergeCell ref="BD13:BH16"/>
    <mergeCell ref="B53:W53"/>
    <mergeCell ref="X53:AB53"/>
    <mergeCell ref="AC53:AG53"/>
    <mergeCell ref="AH53:AL53"/>
    <mergeCell ref="AM53:AQ53"/>
    <mergeCell ref="AR53:AV53"/>
    <mergeCell ref="AW53:BA53"/>
    <mergeCell ref="Z28:AF29"/>
    <mergeCell ref="AG28:AM29"/>
    <mergeCell ref="AN28:AT29"/>
    <mergeCell ref="AU28:BA29"/>
    <mergeCell ref="B28:L29"/>
    <mergeCell ref="M28:Y29"/>
    <mergeCell ref="X49:AB49"/>
    <mergeCell ref="X52:AB52"/>
    <mergeCell ref="P43:W43"/>
    <mergeCell ref="B43:O43"/>
    <mergeCell ref="B51:W51"/>
    <mergeCell ref="X50:AB50"/>
    <mergeCell ref="AR49:AV49"/>
    <mergeCell ref="AW49:BA49"/>
    <mergeCell ref="B49:W49"/>
    <mergeCell ref="AJ37:AK37"/>
  </mergeCells>
  <phoneticPr fontId="16" type="noConversion"/>
  <conditionalFormatting sqref="X43:AF43">
    <cfRule type="expression" dxfId="4" priority="2">
      <formula>AND($BH$40&lt;&gt;"",$BH$40&gt;$X$43)</formula>
    </cfRule>
  </conditionalFormatting>
  <conditionalFormatting sqref="AP43:AX43">
    <cfRule type="expression" dxfId="3" priority="1">
      <formula>AND($BL$40&lt;&gt;"",$BL$40&gt;$AP$43)</formula>
    </cfRule>
  </conditionalFormatting>
  <pageMargins left="0.51181102362204722" right="0.23622047244094491" top="0.43307086614173229" bottom="0.43307086614173229" header="0" footer="0.23622047244094491"/>
  <pageSetup paperSize="9" scale="91" orientation="portrait" r:id="rId2"/>
  <headerFooter alignWithMargins="0">
    <oddFooter>&amp;R&amp;7Verteiler: 1 x StaLa, 1 x  RP, 1 x Schulträger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P57"/>
  <sheetViews>
    <sheetView view="pageLayout" zoomScale="130" zoomScaleNormal="100" zoomScaleSheetLayoutView="130" zoomScalePageLayoutView="130" workbookViewId="0">
      <selection activeCell="AW35" sqref="AW35:AZ35"/>
    </sheetView>
  </sheetViews>
  <sheetFormatPr baseColWidth="10" defaultRowHeight="12.75" x14ac:dyDescent="0.2"/>
  <cols>
    <col min="1" max="1" width="1.42578125" customWidth="1"/>
    <col min="2" max="2" width="2.42578125" customWidth="1"/>
    <col min="3" max="66" width="1.42578125" customWidth="1"/>
    <col min="67" max="67" width="2.85546875" customWidth="1"/>
    <col min="68" max="68" width="1.42578125" customWidth="1"/>
  </cols>
  <sheetData>
    <row r="1" spans="1:68" ht="9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</row>
    <row r="2" spans="1:68" s="1" customFormat="1" ht="13.5" customHeight="1" x14ac:dyDescent="0.25">
      <c r="A2" s="11"/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</row>
    <row r="3" spans="1:68" s="1" customFormat="1" ht="13.5" customHeight="1" x14ac:dyDescent="0.25">
      <c r="A3" s="11"/>
      <c r="B3" s="12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s="2" customFormat="1" ht="6.95" customHeight="1" x14ac:dyDescent="0.2">
      <c r="A4" s="14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1" t="s">
        <v>2</v>
      </c>
      <c r="BK4" s="141"/>
      <c r="BL4" s="141"/>
      <c r="BM4" s="141"/>
      <c r="BN4" s="141"/>
      <c r="BO4" s="141"/>
      <c r="BP4" s="14"/>
    </row>
    <row r="5" spans="1:68" s="2" customFormat="1" ht="13.5" customHeight="1" x14ac:dyDescent="0.2">
      <c r="A5" s="14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  <c r="S5" s="17"/>
      <c r="T5" s="18"/>
      <c r="U5" s="18"/>
      <c r="V5" s="18"/>
      <c r="W5" s="18"/>
      <c r="X5" s="18"/>
      <c r="Y5" s="18"/>
      <c r="Z5" s="18"/>
      <c r="AA5" s="18"/>
      <c r="AB5" s="17"/>
      <c r="AC5" s="18"/>
      <c r="AD5" s="19"/>
      <c r="AE5" s="77"/>
      <c r="AF5" s="77"/>
      <c r="AG5" s="16"/>
      <c r="AH5" s="161" t="str">
        <f>[1]Hinweise!$AG$8</f>
        <v>Berufliche Schulen</v>
      </c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20"/>
      <c r="BI5" s="14"/>
      <c r="BJ5" s="141"/>
      <c r="BK5" s="141"/>
      <c r="BL5" s="141"/>
      <c r="BM5" s="141"/>
      <c r="BN5" s="141"/>
      <c r="BO5" s="141"/>
      <c r="BP5" s="43"/>
    </row>
    <row r="6" spans="1:68" s="2" customFormat="1" ht="14.25" customHeight="1" x14ac:dyDescent="0.6">
      <c r="A6" s="14"/>
      <c r="B6" s="21"/>
      <c r="C6" s="74" t="s">
        <v>3</v>
      </c>
      <c r="D6" s="74"/>
      <c r="E6" s="74"/>
      <c r="F6" s="74"/>
      <c r="G6" s="74"/>
      <c r="H6" s="74"/>
      <c r="I6" s="74"/>
      <c r="J6" s="41"/>
      <c r="K6" s="74"/>
      <c r="L6" s="74"/>
      <c r="M6" s="41"/>
      <c r="N6" s="74"/>
      <c r="O6" s="74"/>
      <c r="P6" s="74"/>
      <c r="Q6" s="120" t="str">
        <f>[1]Hinweise!$Q$9</f>
        <v>Beispiel RB</v>
      </c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41"/>
      <c r="AD6" s="23"/>
      <c r="AE6" s="77"/>
      <c r="AF6" s="77"/>
      <c r="AG6" s="21"/>
      <c r="AH6" s="165" t="str">
        <f>[1]Hinweise!$AG$9</f>
        <v>Schulzentrum</v>
      </c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24"/>
      <c r="BI6" s="14"/>
      <c r="BJ6" s="358" t="s">
        <v>57</v>
      </c>
      <c r="BK6" s="358"/>
      <c r="BL6" s="358"/>
      <c r="BM6" s="358"/>
      <c r="BN6" s="358"/>
      <c r="BO6" s="358"/>
      <c r="BP6" s="42"/>
    </row>
    <row r="7" spans="1:68" s="2" customFormat="1" ht="13.5" customHeight="1" x14ac:dyDescent="0.6">
      <c r="A7" s="14"/>
      <c r="B7" s="21"/>
      <c r="C7" s="74" t="s">
        <v>4</v>
      </c>
      <c r="D7" s="74"/>
      <c r="E7" s="74"/>
      <c r="F7" s="74"/>
      <c r="G7" s="74"/>
      <c r="H7" s="74"/>
      <c r="I7" s="74"/>
      <c r="J7" s="41"/>
      <c r="K7" s="74"/>
      <c r="L7" s="74"/>
      <c r="M7" s="41"/>
      <c r="N7" s="74"/>
      <c r="O7" s="74"/>
      <c r="P7" s="74"/>
      <c r="Q7" s="120" t="str">
        <f>[1]Hinweise!$Q$10</f>
        <v>Beispielregion</v>
      </c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41"/>
      <c r="AD7" s="23"/>
      <c r="AE7" s="77"/>
      <c r="AF7" s="77"/>
      <c r="AG7" s="21"/>
      <c r="AH7" s="120" t="str">
        <f>[1]Hinweise!$AG$10</f>
        <v>Beispielstr. 1</v>
      </c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24"/>
      <c r="BI7" s="14"/>
      <c r="BJ7" s="358"/>
      <c r="BK7" s="358"/>
      <c r="BL7" s="358"/>
      <c r="BM7" s="358"/>
      <c r="BN7" s="358"/>
      <c r="BO7" s="358"/>
      <c r="BP7" s="42"/>
    </row>
    <row r="8" spans="1:68" s="2" customFormat="1" ht="13.5" customHeight="1" x14ac:dyDescent="0.6">
      <c r="A8" s="14"/>
      <c r="B8" s="21"/>
      <c r="C8" s="74" t="s">
        <v>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120" t="str">
        <f>[1]Hinweise!$Q$11</f>
        <v>Beispielkreis</v>
      </c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41"/>
      <c r="AD8" s="23"/>
      <c r="AE8" s="77"/>
      <c r="AF8" s="77"/>
      <c r="AG8" s="21"/>
      <c r="AH8" s="120" t="str">
        <f>[1]Hinweise!$AG$11</f>
        <v>79999 Beispielort</v>
      </c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24"/>
      <c r="BI8" s="14"/>
      <c r="BJ8" s="358"/>
      <c r="BK8" s="358"/>
      <c r="BL8" s="358"/>
      <c r="BM8" s="358"/>
      <c r="BN8" s="358"/>
      <c r="BO8" s="358"/>
      <c r="BP8" s="42"/>
    </row>
    <row r="9" spans="1:68" s="2" customFormat="1" ht="20.25" customHeight="1" x14ac:dyDescent="0.2">
      <c r="A9" s="14"/>
      <c r="B9" s="2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27"/>
      <c r="S9" s="76"/>
      <c r="T9" s="27"/>
      <c r="U9" s="27"/>
      <c r="V9" s="27"/>
      <c r="W9" s="27"/>
      <c r="X9" s="27"/>
      <c r="Y9" s="27"/>
      <c r="Z9" s="27"/>
      <c r="AA9" s="27"/>
      <c r="AB9" s="76"/>
      <c r="AC9" s="27"/>
      <c r="AD9" s="28"/>
      <c r="AE9" s="77"/>
      <c r="AF9" s="77"/>
      <c r="AG9" s="122" t="s">
        <v>183</v>
      </c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4"/>
      <c r="AS9" s="125">
        <v>0</v>
      </c>
      <c r="AT9" s="126"/>
      <c r="AU9" s="125">
        <v>4</v>
      </c>
      <c r="AV9" s="126"/>
      <c r="AW9" s="166" t="str">
        <f>IF([1]Hinweise!$AV$12="","",[1]Hinweise!$AV$12)</f>
        <v/>
      </c>
      <c r="AX9" s="166"/>
      <c r="AY9" s="166" t="str">
        <f>IF([1]Hinweise!$AX$12="","",[1]Hinweise!$AX$12)</f>
        <v/>
      </c>
      <c r="AZ9" s="166"/>
      <c r="BA9" s="166" t="str">
        <f>IF([1]Hinweise!$AZ$12="","",[1]Hinweise!$AZ$12)</f>
        <v/>
      </c>
      <c r="BB9" s="166"/>
      <c r="BC9" s="166" t="str">
        <f>IF([1]Hinweise!$BB$12="","",[1]Hinweise!$BB$12)</f>
        <v/>
      </c>
      <c r="BD9" s="166"/>
      <c r="BE9" s="166" t="str">
        <f>IF([1]Hinweise!$BD$12="","",[1]Hinweise!$BD$12)</f>
        <v/>
      </c>
      <c r="BF9" s="166"/>
      <c r="BG9" s="166" t="str">
        <f>IF([1]Hinweise!$BF$12="","",[1]Hinweise!$BF$12)</f>
        <v/>
      </c>
      <c r="BH9" s="166"/>
      <c r="BI9" s="14"/>
      <c r="BJ9" s="158" t="str">
        <f>[1]Hinweise!$BJ$12</f>
        <v>Stand 
20.10.2021</v>
      </c>
      <c r="BK9" s="158"/>
      <c r="BL9" s="158"/>
      <c r="BM9" s="158"/>
      <c r="BN9" s="158"/>
      <c r="BO9" s="158"/>
      <c r="BP9" s="40"/>
    </row>
    <row r="10" spans="1:68" s="2" customFormat="1" ht="9.75" customHeight="1" x14ac:dyDescent="0.2">
      <c r="A10" s="1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7"/>
      <c r="AM10" s="30"/>
      <c r="AN10" s="30"/>
      <c r="AO10" s="30"/>
      <c r="AP10" s="77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</row>
    <row r="11" spans="1:68" s="2" customFormat="1" ht="9.9499999999999993" customHeight="1" x14ac:dyDescent="0.2">
      <c r="A11" s="14"/>
      <c r="B11" s="3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  <c r="S11" s="17"/>
      <c r="T11" s="18"/>
      <c r="U11" s="18"/>
      <c r="V11" s="18"/>
      <c r="W11" s="18"/>
      <c r="X11" s="18"/>
      <c r="Y11" s="18"/>
      <c r="Z11" s="18"/>
      <c r="AA11" s="18"/>
      <c r="AB11" s="17"/>
      <c r="AC11" s="18"/>
      <c r="AD11" s="19"/>
      <c r="AE11" s="77"/>
      <c r="AF11" s="77"/>
      <c r="AG11" s="148" t="s">
        <v>6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50"/>
      <c r="AY11" s="148" t="s">
        <v>173</v>
      </c>
      <c r="AZ11" s="149"/>
      <c r="BA11" s="149"/>
      <c r="BB11" s="149"/>
      <c r="BC11" s="149"/>
      <c r="BD11" s="149"/>
      <c r="BE11" s="149"/>
      <c r="BF11" s="149"/>
      <c r="BG11" s="149"/>
      <c r="BH11" s="150"/>
      <c r="BI11" s="14"/>
      <c r="BJ11" s="14"/>
      <c r="BK11" s="14"/>
      <c r="BL11" s="14"/>
      <c r="BM11" s="14"/>
      <c r="BN11" s="14"/>
      <c r="BO11" s="14"/>
      <c r="BP11" s="14"/>
    </row>
    <row r="12" spans="1:68" s="5" customFormat="1" ht="18.95" customHeight="1" x14ac:dyDescent="0.2">
      <c r="A12" s="32"/>
      <c r="B12" s="21"/>
      <c r="C12" s="145" t="s">
        <v>172</v>
      </c>
      <c r="D12" s="146"/>
      <c r="E12" s="33"/>
      <c r="F12" s="160" t="s">
        <v>170</v>
      </c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33"/>
      <c r="V12" s="33"/>
      <c r="W12" s="33"/>
      <c r="X12" s="33"/>
      <c r="Y12" s="33"/>
      <c r="Z12" s="33"/>
      <c r="AA12" s="33"/>
      <c r="AB12" s="33"/>
      <c r="AC12" s="33"/>
      <c r="AD12" s="34"/>
      <c r="AE12" s="32"/>
      <c r="AF12" s="32"/>
      <c r="AG12" s="148" t="s">
        <v>7</v>
      </c>
      <c r="AH12" s="149"/>
      <c r="AI12" s="149"/>
      <c r="AJ12" s="149"/>
      <c r="AK12" s="149"/>
      <c r="AL12" s="150"/>
      <c r="AM12" s="148" t="s">
        <v>8</v>
      </c>
      <c r="AN12" s="149"/>
      <c r="AO12" s="149"/>
      <c r="AP12" s="149"/>
      <c r="AQ12" s="149"/>
      <c r="AR12" s="150"/>
      <c r="AS12" s="151" t="s">
        <v>94</v>
      </c>
      <c r="AT12" s="152"/>
      <c r="AU12" s="152"/>
      <c r="AV12" s="152"/>
      <c r="AW12" s="152"/>
      <c r="AX12" s="153"/>
      <c r="AY12" s="154" t="s">
        <v>174</v>
      </c>
      <c r="AZ12" s="155"/>
      <c r="BA12" s="155"/>
      <c r="BB12" s="155"/>
      <c r="BC12" s="156"/>
      <c r="BD12" s="148" t="s">
        <v>175</v>
      </c>
      <c r="BE12" s="149"/>
      <c r="BF12" s="149"/>
      <c r="BG12" s="149"/>
      <c r="BH12" s="150"/>
      <c r="BI12" s="32"/>
      <c r="BJ12" s="32"/>
      <c r="BK12" s="32"/>
      <c r="BL12" s="32"/>
      <c r="BM12" s="32"/>
      <c r="BN12" s="32"/>
      <c r="BO12" s="32"/>
      <c r="BP12" s="32"/>
    </row>
    <row r="13" spans="1:68" s="5" customFormat="1" ht="9" customHeight="1" x14ac:dyDescent="0.2">
      <c r="A13" s="32"/>
      <c r="B13" s="2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3"/>
      <c r="AD13" s="34"/>
      <c r="AE13" s="32"/>
      <c r="AF13" s="32"/>
      <c r="AG13" s="147">
        <f>[1]Hinweise!$AF$16</f>
        <v>0</v>
      </c>
      <c r="AH13" s="147"/>
      <c r="AI13" s="147"/>
      <c r="AJ13" s="147"/>
      <c r="AK13" s="147"/>
      <c r="AL13" s="147"/>
      <c r="AM13" s="147">
        <f>[1]Hinweise!$AL$16</f>
        <v>0</v>
      </c>
      <c r="AN13" s="147"/>
      <c r="AO13" s="147"/>
      <c r="AP13" s="147"/>
      <c r="AQ13" s="147"/>
      <c r="AR13" s="147"/>
      <c r="AS13" s="147">
        <f>[1]Hinweise!$AR$16</f>
        <v>0</v>
      </c>
      <c r="AT13" s="147"/>
      <c r="AU13" s="147"/>
      <c r="AV13" s="147"/>
      <c r="AW13" s="147"/>
      <c r="AX13" s="147"/>
      <c r="AY13" s="132">
        <f>[1]Hinweise!$AX$16</f>
        <v>0</v>
      </c>
      <c r="AZ13" s="133"/>
      <c r="BA13" s="133"/>
      <c r="BB13" s="133"/>
      <c r="BC13" s="134"/>
      <c r="BD13" s="132">
        <f>[1]Hinweise!$BC$16</f>
        <v>0</v>
      </c>
      <c r="BE13" s="133"/>
      <c r="BF13" s="133"/>
      <c r="BG13" s="133"/>
      <c r="BH13" s="134"/>
      <c r="BI13" s="32"/>
      <c r="BJ13" s="32"/>
      <c r="BK13" s="32"/>
      <c r="BL13" s="32"/>
      <c r="BM13" s="32"/>
      <c r="BN13" s="32"/>
      <c r="BO13" s="32"/>
      <c r="BP13" s="32"/>
    </row>
    <row r="14" spans="1:68" s="5" customFormat="1" ht="18.95" customHeight="1" x14ac:dyDescent="0.2">
      <c r="A14" s="32"/>
      <c r="B14" s="21"/>
      <c r="C14" s="357" t="str">
        <f>IF('7.4.1'!D14=0,"",'7.4.1'!D14)</f>
        <v/>
      </c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2"/>
      <c r="AA14" s="32"/>
      <c r="AB14" s="32"/>
      <c r="AC14" s="33"/>
      <c r="AD14" s="34"/>
      <c r="AE14" s="32"/>
      <c r="AF14" s="32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35"/>
      <c r="AZ14" s="136"/>
      <c r="BA14" s="136"/>
      <c r="BB14" s="136"/>
      <c r="BC14" s="137"/>
      <c r="BD14" s="135"/>
      <c r="BE14" s="136"/>
      <c r="BF14" s="136"/>
      <c r="BG14" s="136"/>
      <c r="BH14" s="137"/>
      <c r="BI14" s="32"/>
      <c r="BJ14" s="32"/>
      <c r="BK14" s="32"/>
      <c r="BL14" s="32"/>
      <c r="BM14" s="32"/>
      <c r="BN14" s="32"/>
      <c r="BO14" s="32"/>
      <c r="BP14" s="32"/>
    </row>
    <row r="15" spans="1:68" s="5" customFormat="1" ht="10.7" customHeight="1" x14ac:dyDescent="0.2">
      <c r="A15" s="32"/>
      <c r="B15" s="21"/>
      <c r="C15" s="33" t="s">
        <v>171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4"/>
      <c r="AE15" s="32"/>
      <c r="AF15" s="32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35"/>
      <c r="AZ15" s="136"/>
      <c r="BA15" s="136"/>
      <c r="BB15" s="136"/>
      <c r="BC15" s="137"/>
      <c r="BD15" s="135"/>
      <c r="BE15" s="136"/>
      <c r="BF15" s="136"/>
      <c r="BG15" s="136"/>
      <c r="BH15" s="137"/>
      <c r="BI15" s="32"/>
      <c r="BJ15" s="32"/>
      <c r="BK15" s="32"/>
      <c r="BL15" s="32"/>
      <c r="BM15" s="32"/>
      <c r="BN15" s="32"/>
      <c r="BO15" s="32"/>
      <c r="BP15" s="32"/>
    </row>
    <row r="16" spans="1:68" s="5" customFormat="1" ht="9" customHeight="1" x14ac:dyDescent="0.2">
      <c r="A16" s="32"/>
      <c r="B16" s="25"/>
      <c r="C16" s="78"/>
      <c r="D16" s="7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6"/>
      <c r="AE16" s="32"/>
      <c r="AF16" s="32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38"/>
      <c r="AZ16" s="139"/>
      <c r="BA16" s="139"/>
      <c r="BB16" s="139"/>
      <c r="BC16" s="140"/>
      <c r="BD16" s="138"/>
      <c r="BE16" s="139"/>
      <c r="BF16" s="139"/>
      <c r="BG16" s="139"/>
      <c r="BH16" s="140"/>
      <c r="BI16" s="32"/>
      <c r="BJ16" s="32"/>
      <c r="BK16" s="32"/>
      <c r="BL16" s="32"/>
      <c r="BM16" s="32"/>
      <c r="BN16" s="32"/>
      <c r="BO16" s="32"/>
      <c r="BP16" s="32"/>
    </row>
    <row r="17" spans="1:68" s="5" customFormat="1" ht="7.5" customHeight="1" x14ac:dyDescent="0.2">
      <c r="A17" s="32"/>
      <c r="B17" s="39"/>
      <c r="C17" s="74"/>
      <c r="D17" s="74"/>
      <c r="E17" s="41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33"/>
      <c r="S17" s="74"/>
      <c r="T17" s="33"/>
      <c r="U17" s="33"/>
      <c r="V17" s="33"/>
      <c r="W17" s="33"/>
      <c r="X17" s="33"/>
      <c r="Y17" s="33"/>
      <c r="Z17" s="33"/>
      <c r="AA17" s="33"/>
      <c r="AB17" s="74"/>
      <c r="AC17" s="33"/>
      <c r="AD17" s="32"/>
      <c r="AE17" s="32"/>
      <c r="AF17" s="38"/>
      <c r="AG17" s="39" t="s">
        <v>147</v>
      </c>
      <c r="AH17" s="38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5"/>
      <c r="AX17" s="75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32"/>
      <c r="BJ17" s="32"/>
      <c r="BK17" s="32"/>
      <c r="BL17" s="32"/>
      <c r="BM17" s="32"/>
      <c r="BN17" s="32"/>
      <c r="BO17" s="32"/>
      <c r="BP17" s="32"/>
    </row>
    <row r="18" spans="1:68" ht="15.95" customHeight="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</row>
    <row r="19" spans="1:68" ht="15.95" customHeight="1" x14ac:dyDescent="0.2">
      <c r="A19" s="46"/>
      <c r="B19" s="91" t="s">
        <v>222</v>
      </c>
      <c r="C19" s="76" t="str">
        <f>CONCATENATE("Schulabgänger im Schuljahr ",MID([1]Hinweise!$P$4,1,4)-1,"/",MID([1]Hinweise!$P$4,6,4)-1)</f>
        <v>Schulabgänger im Schuljahr 2020/2021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</row>
    <row r="20" spans="1:68" ht="12.75" customHeight="1" x14ac:dyDescent="0.2">
      <c r="A20" s="46"/>
      <c r="B20" s="355" t="s">
        <v>14</v>
      </c>
      <c r="C20" s="387"/>
      <c r="D20" s="387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8"/>
      <c r="T20" s="397" t="s">
        <v>49</v>
      </c>
      <c r="U20" s="398"/>
      <c r="V20" s="398"/>
      <c r="W20" s="398"/>
      <c r="X20" s="398"/>
      <c r="Y20" s="398"/>
      <c r="Z20" s="398"/>
      <c r="AA20" s="398"/>
      <c r="AB20" s="398"/>
      <c r="AC20" s="398"/>
      <c r="AD20" s="398"/>
      <c r="AE20" s="398"/>
      <c r="AF20" s="398"/>
      <c r="AG20" s="398"/>
      <c r="AH20" s="398"/>
      <c r="AI20" s="398"/>
      <c r="AJ20" s="398"/>
      <c r="AK20" s="398"/>
      <c r="AL20" s="398"/>
      <c r="AM20" s="398"/>
      <c r="AN20" s="398"/>
      <c r="AO20" s="398"/>
      <c r="AP20" s="398"/>
      <c r="AQ20" s="398"/>
      <c r="AR20" s="398"/>
      <c r="AS20" s="398"/>
      <c r="AT20" s="398"/>
      <c r="AU20" s="398"/>
      <c r="AV20" s="398"/>
      <c r="AW20" s="398"/>
      <c r="AX20" s="398"/>
      <c r="AY20" s="398"/>
      <c r="AZ20" s="398"/>
      <c r="BA20" s="398"/>
      <c r="BB20" s="398"/>
      <c r="BC20" s="398"/>
      <c r="BD20" s="398"/>
      <c r="BE20" s="398"/>
      <c r="BF20" s="398"/>
      <c r="BG20" s="398"/>
      <c r="BH20" s="398"/>
      <c r="BI20" s="398"/>
      <c r="BJ20" s="398"/>
      <c r="BK20" s="399"/>
      <c r="BL20" s="355" t="s">
        <v>19</v>
      </c>
      <c r="BM20" s="387"/>
      <c r="BN20" s="387"/>
      <c r="BO20" s="388"/>
    </row>
    <row r="21" spans="1:68" x14ac:dyDescent="0.2">
      <c r="A21" s="46"/>
      <c r="B21" s="389"/>
      <c r="C21" s="390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1"/>
      <c r="T21" s="396">
        <v>8</v>
      </c>
      <c r="U21" s="396"/>
      <c r="V21" s="396"/>
      <c r="W21" s="396"/>
      <c r="X21" s="396">
        <v>9</v>
      </c>
      <c r="Y21" s="396"/>
      <c r="Z21" s="396"/>
      <c r="AA21" s="396"/>
      <c r="AB21" s="396"/>
      <c r="AC21" s="396"/>
      <c r="AD21" s="396"/>
      <c r="AE21" s="396"/>
      <c r="AF21" s="396">
        <v>10</v>
      </c>
      <c r="AG21" s="396"/>
      <c r="AH21" s="396"/>
      <c r="AI21" s="396"/>
      <c r="AJ21" s="396"/>
      <c r="AK21" s="396"/>
      <c r="AL21" s="396"/>
      <c r="AM21" s="396"/>
      <c r="AN21" s="396" t="s">
        <v>162</v>
      </c>
      <c r="AO21" s="396"/>
      <c r="AP21" s="396"/>
      <c r="AQ21" s="396"/>
      <c r="AR21" s="396" t="s">
        <v>74</v>
      </c>
      <c r="AS21" s="396"/>
      <c r="AT21" s="396"/>
      <c r="AU21" s="396"/>
      <c r="AV21" s="396"/>
      <c r="AW21" s="396"/>
      <c r="AX21" s="396"/>
      <c r="AY21" s="396"/>
      <c r="AZ21" s="197" t="s">
        <v>48</v>
      </c>
      <c r="BA21" s="198"/>
      <c r="BB21" s="198"/>
      <c r="BC21" s="198"/>
      <c r="BD21" s="198"/>
      <c r="BE21" s="198"/>
      <c r="BF21" s="198"/>
      <c r="BG21" s="198"/>
      <c r="BH21" s="198"/>
      <c r="BI21" s="198"/>
      <c r="BJ21" s="198"/>
      <c r="BK21" s="199"/>
      <c r="BL21" s="389"/>
      <c r="BM21" s="390"/>
      <c r="BN21" s="390"/>
      <c r="BO21" s="391"/>
    </row>
    <row r="22" spans="1:68" x14ac:dyDescent="0.2">
      <c r="A22" s="46"/>
      <c r="B22" s="389"/>
      <c r="C22" s="390"/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0"/>
      <c r="Q22" s="390"/>
      <c r="R22" s="390"/>
      <c r="S22" s="391"/>
      <c r="T22" s="395"/>
      <c r="U22" s="395"/>
      <c r="V22" s="395"/>
      <c r="W22" s="395"/>
      <c r="X22" s="401" t="s">
        <v>50</v>
      </c>
      <c r="Y22" s="401"/>
      <c r="Z22" s="401"/>
      <c r="AA22" s="401"/>
      <c r="AB22" s="401" t="s">
        <v>51</v>
      </c>
      <c r="AC22" s="401"/>
      <c r="AD22" s="401"/>
      <c r="AE22" s="401"/>
      <c r="AF22" s="401" t="s">
        <v>50</v>
      </c>
      <c r="AG22" s="401"/>
      <c r="AH22" s="401"/>
      <c r="AI22" s="401"/>
      <c r="AJ22" s="401" t="s">
        <v>51</v>
      </c>
      <c r="AK22" s="401"/>
      <c r="AL22" s="401"/>
      <c r="AM22" s="401"/>
      <c r="AN22" s="352"/>
      <c r="AO22" s="353"/>
      <c r="AP22" s="353"/>
      <c r="AQ22" s="354"/>
      <c r="AR22" s="401" t="s">
        <v>50</v>
      </c>
      <c r="AS22" s="401"/>
      <c r="AT22" s="401"/>
      <c r="AU22" s="401"/>
      <c r="AV22" s="401" t="s">
        <v>51</v>
      </c>
      <c r="AW22" s="401"/>
      <c r="AX22" s="401"/>
      <c r="AY22" s="401"/>
      <c r="AZ22" s="416" t="s">
        <v>50</v>
      </c>
      <c r="BA22" s="416"/>
      <c r="BB22" s="416"/>
      <c r="BC22" s="416"/>
      <c r="BD22" s="416"/>
      <c r="BE22" s="416"/>
      <c r="BF22" s="416"/>
      <c r="BG22" s="416"/>
      <c r="BH22" s="389" t="s">
        <v>137</v>
      </c>
      <c r="BI22" s="390"/>
      <c r="BJ22" s="390"/>
      <c r="BK22" s="390"/>
      <c r="BL22" s="389"/>
      <c r="BM22" s="390"/>
      <c r="BN22" s="390"/>
      <c r="BO22" s="391"/>
    </row>
    <row r="23" spans="1:68" ht="26.25" customHeight="1" x14ac:dyDescent="0.2">
      <c r="A23" s="46"/>
      <c r="B23" s="392"/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393"/>
      <c r="Q23" s="393"/>
      <c r="R23" s="393"/>
      <c r="S23" s="394"/>
      <c r="T23" s="395"/>
      <c r="U23" s="395"/>
      <c r="V23" s="395"/>
      <c r="W23" s="395"/>
      <c r="X23" s="400" t="s">
        <v>52</v>
      </c>
      <c r="Y23" s="400"/>
      <c r="Z23" s="400"/>
      <c r="AA23" s="400"/>
      <c r="AB23" s="400"/>
      <c r="AC23" s="400"/>
      <c r="AD23" s="400"/>
      <c r="AE23" s="400"/>
      <c r="AF23" s="400" t="s">
        <v>53</v>
      </c>
      <c r="AG23" s="400"/>
      <c r="AH23" s="400"/>
      <c r="AI23" s="400"/>
      <c r="AJ23" s="400"/>
      <c r="AK23" s="400"/>
      <c r="AL23" s="400"/>
      <c r="AM23" s="400"/>
      <c r="AN23" s="250"/>
      <c r="AO23" s="251"/>
      <c r="AP23" s="251"/>
      <c r="AQ23" s="252"/>
      <c r="AR23" s="400" t="s">
        <v>224</v>
      </c>
      <c r="AS23" s="400"/>
      <c r="AT23" s="400"/>
      <c r="AU23" s="400"/>
      <c r="AV23" s="400"/>
      <c r="AW23" s="400"/>
      <c r="AX23" s="400"/>
      <c r="AY23" s="400"/>
      <c r="AZ23" s="400" t="s">
        <v>136</v>
      </c>
      <c r="BA23" s="400"/>
      <c r="BB23" s="400"/>
      <c r="BC23" s="400"/>
      <c r="BD23" s="400" t="s">
        <v>225</v>
      </c>
      <c r="BE23" s="400"/>
      <c r="BF23" s="400"/>
      <c r="BG23" s="400"/>
      <c r="BH23" s="392"/>
      <c r="BI23" s="393"/>
      <c r="BJ23" s="393"/>
      <c r="BK23" s="393"/>
      <c r="BL23" s="392"/>
      <c r="BM23" s="393"/>
      <c r="BN23" s="393"/>
      <c r="BO23" s="394"/>
    </row>
    <row r="24" spans="1:68" ht="15.95" customHeight="1" x14ac:dyDescent="0.2">
      <c r="B24" s="378" t="s">
        <v>35</v>
      </c>
      <c r="C24" s="379"/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9"/>
      <c r="R24" s="379"/>
      <c r="S24" s="380"/>
      <c r="T24" s="362"/>
      <c r="U24" s="360"/>
      <c r="V24" s="360"/>
      <c r="W24" s="381"/>
      <c r="X24" s="341"/>
      <c r="Y24" s="114"/>
      <c r="Z24" s="114"/>
      <c r="AA24" s="114"/>
      <c r="AB24" s="114"/>
      <c r="AC24" s="114"/>
      <c r="AD24" s="114"/>
      <c r="AE24" s="342"/>
      <c r="AF24" s="341"/>
      <c r="AG24" s="114"/>
      <c r="AH24" s="114"/>
      <c r="AI24" s="114"/>
      <c r="AJ24" s="114"/>
      <c r="AK24" s="114"/>
      <c r="AL24" s="114"/>
      <c r="AM24" s="342"/>
      <c r="AN24" s="341"/>
      <c r="AO24" s="114"/>
      <c r="AP24" s="114"/>
      <c r="AQ24" s="342"/>
      <c r="AR24" s="341"/>
      <c r="AS24" s="114"/>
      <c r="AT24" s="114"/>
      <c r="AU24" s="114"/>
      <c r="AV24" s="114"/>
      <c r="AW24" s="114"/>
      <c r="AX24" s="114"/>
      <c r="AY24" s="342"/>
      <c r="AZ24" s="341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342"/>
      <c r="BL24" s="366" t="str">
        <f t="shared" ref="BL24:BL26" si="0">IF(SUM(T24:BK24)=0,"",SUM(T24:BK24))</f>
        <v/>
      </c>
      <c r="BM24" s="367"/>
      <c r="BN24" s="367"/>
      <c r="BO24" s="368"/>
    </row>
    <row r="25" spans="1:68" ht="15.95" customHeight="1" x14ac:dyDescent="0.2">
      <c r="B25" s="378" t="s">
        <v>36</v>
      </c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80"/>
      <c r="T25" s="308"/>
      <c r="U25" s="304"/>
      <c r="V25" s="304"/>
      <c r="W25" s="386"/>
      <c r="X25" s="308"/>
      <c r="Y25" s="304"/>
      <c r="Z25" s="304"/>
      <c r="AA25" s="304"/>
      <c r="AB25" s="304"/>
      <c r="AC25" s="304"/>
      <c r="AD25" s="304"/>
      <c r="AE25" s="305"/>
      <c r="AF25" s="308"/>
      <c r="AG25" s="304"/>
      <c r="AH25" s="304"/>
      <c r="AI25" s="304"/>
      <c r="AJ25" s="304"/>
      <c r="AK25" s="304"/>
      <c r="AL25" s="304"/>
      <c r="AM25" s="305"/>
      <c r="AN25" s="308"/>
      <c r="AO25" s="304"/>
      <c r="AP25" s="304"/>
      <c r="AQ25" s="305"/>
      <c r="AR25" s="308"/>
      <c r="AS25" s="304"/>
      <c r="AT25" s="304"/>
      <c r="AU25" s="304"/>
      <c r="AV25" s="304"/>
      <c r="AW25" s="304"/>
      <c r="AX25" s="304"/>
      <c r="AY25" s="305"/>
      <c r="AZ25" s="308"/>
      <c r="BA25" s="304"/>
      <c r="BB25" s="304"/>
      <c r="BC25" s="304"/>
      <c r="BD25" s="304"/>
      <c r="BE25" s="304"/>
      <c r="BF25" s="304"/>
      <c r="BG25" s="304"/>
      <c r="BH25" s="304"/>
      <c r="BI25" s="304"/>
      <c r="BJ25" s="304"/>
      <c r="BK25" s="305"/>
      <c r="BL25" s="369" t="str">
        <f t="shared" si="0"/>
        <v/>
      </c>
      <c r="BM25" s="370"/>
      <c r="BN25" s="370"/>
      <c r="BO25" s="371"/>
    </row>
    <row r="26" spans="1:68" ht="15.95" customHeight="1" x14ac:dyDescent="0.2">
      <c r="B26" s="272" t="s">
        <v>19</v>
      </c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4"/>
      <c r="T26" s="382" t="str">
        <f>IF(SUM(T24:W25)=0,"",SUM(T24:W25))</f>
        <v/>
      </c>
      <c r="U26" s="383"/>
      <c r="V26" s="383"/>
      <c r="W26" s="384"/>
      <c r="X26" s="190" t="str">
        <f t="shared" ref="X26" si="1">IF(SUM(X24:AA25)=0,"",SUM(X24:AA25))</f>
        <v/>
      </c>
      <c r="Y26" s="191"/>
      <c r="Z26" s="191"/>
      <c r="AA26" s="385"/>
      <c r="AB26" s="384" t="str">
        <f t="shared" ref="AB26" si="2">IF(SUM(AB24:AE25)=0,"",SUM(AB24:AE25))</f>
        <v/>
      </c>
      <c r="AC26" s="191"/>
      <c r="AD26" s="191"/>
      <c r="AE26" s="192"/>
      <c r="AF26" s="190" t="str">
        <f t="shared" ref="AF26" si="3">IF(SUM(AF24:AI25)=0,"",SUM(AF24:AI25))</f>
        <v/>
      </c>
      <c r="AG26" s="191"/>
      <c r="AH26" s="191"/>
      <c r="AI26" s="385"/>
      <c r="AJ26" s="384" t="str">
        <f t="shared" ref="AJ26" si="4">IF(SUM(AJ24:AM25)=0,"",SUM(AJ24:AM25))</f>
        <v/>
      </c>
      <c r="AK26" s="191"/>
      <c r="AL26" s="191"/>
      <c r="AM26" s="192"/>
      <c r="AN26" s="190" t="str">
        <f t="shared" ref="AN26" si="5">IF(SUM(AN24:AQ25)=0,"",SUM(AN24:AQ25))</f>
        <v/>
      </c>
      <c r="AO26" s="191"/>
      <c r="AP26" s="191"/>
      <c r="AQ26" s="192"/>
      <c r="AR26" s="190" t="str">
        <f t="shared" ref="AR26" si="6">IF(SUM(AR24:AU25)=0,"",SUM(AR24:AU25))</f>
        <v/>
      </c>
      <c r="AS26" s="191"/>
      <c r="AT26" s="191"/>
      <c r="AU26" s="385"/>
      <c r="AV26" s="384" t="str">
        <f t="shared" ref="AV26" si="7">IF(SUM(AV24:AY25)=0,"",SUM(AV24:AY25))</f>
        <v/>
      </c>
      <c r="AW26" s="191"/>
      <c r="AX26" s="191"/>
      <c r="AY26" s="192"/>
      <c r="AZ26" s="190" t="str">
        <f t="shared" ref="AZ26" si="8">IF(SUM(AZ24:BC25)=0,"",SUM(AZ24:BC25))</f>
        <v/>
      </c>
      <c r="BA26" s="191"/>
      <c r="BB26" s="191"/>
      <c r="BC26" s="385"/>
      <c r="BD26" s="384" t="str">
        <f t="shared" ref="BD26" si="9">IF(SUM(BD24:BG25)=0,"",SUM(BD24:BG25))</f>
        <v/>
      </c>
      <c r="BE26" s="191"/>
      <c r="BF26" s="191"/>
      <c r="BG26" s="385"/>
      <c r="BH26" s="384" t="str">
        <f t="shared" ref="BH26" si="10">IF(SUM(BH24:BK25)=0,"",SUM(BH24:BK25))</f>
        <v/>
      </c>
      <c r="BI26" s="191"/>
      <c r="BJ26" s="191"/>
      <c r="BK26" s="192"/>
      <c r="BL26" s="372" t="str">
        <f t="shared" si="0"/>
        <v/>
      </c>
      <c r="BM26" s="373"/>
      <c r="BN26" s="373"/>
      <c r="BO26" s="374"/>
    </row>
    <row r="27" spans="1:68" ht="15.95" customHeight="1" x14ac:dyDescent="0.2">
      <c r="B27" s="378" t="s">
        <v>148</v>
      </c>
      <c r="C27" s="379"/>
      <c r="D27" s="379"/>
      <c r="E27" s="379"/>
      <c r="F27" s="379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9"/>
      <c r="R27" s="379"/>
      <c r="S27" s="380"/>
      <c r="T27" s="362"/>
      <c r="U27" s="360"/>
      <c r="V27" s="360"/>
      <c r="W27" s="381"/>
      <c r="X27" s="362"/>
      <c r="Y27" s="360"/>
      <c r="Z27" s="360"/>
      <c r="AA27" s="360"/>
      <c r="AB27" s="360"/>
      <c r="AC27" s="360"/>
      <c r="AD27" s="360"/>
      <c r="AE27" s="361"/>
      <c r="AF27" s="362"/>
      <c r="AG27" s="360"/>
      <c r="AH27" s="360"/>
      <c r="AI27" s="360"/>
      <c r="AJ27" s="360"/>
      <c r="AK27" s="360"/>
      <c r="AL27" s="360"/>
      <c r="AM27" s="361"/>
      <c r="AN27" s="362"/>
      <c r="AO27" s="360"/>
      <c r="AP27" s="360"/>
      <c r="AQ27" s="361"/>
      <c r="AR27" s="362"/>
      <c r="AS27" s="360"/>
      <c r="AT27" s="360"/>
      <c r="AU27" s="360"/>
      <c r="AV27" s="360"/>
      <c r="AW27" s="360"/>
      <c r="AX27" s="360"/>
      <c r="AY27" s="361"/>
      <c r="AZ27" s="362"/>
      <c r="BA27" s="360"/>
      <c r="BB27" s="360"/>
      <c r="BC27" s="360"/>
      <c r="BD27" s="360"/>
      <c r="BE27" s="360"/>
      <c r="BF27" s="360"/>
      <c r="BG27" s="360"/>
      <c r="BH27" s="360"/>
      <c r="BI27" s="360"/>
      <c r="BJ27" s="360"/>
      <c r="BK27" s="361"/>
      <c r="BL27" s="363" t="str">
        <f>IF(SUM(T27:BK27)=0,"",SUM(T27:BK27))</f>
        <v/>
      </c>
      <c r="BM27" s="364"/>
      <c r="BN27" s="364"/>
      <c r="BO27" s="365"/>
    </row>
    <row r="28" spans="1:68" ht="15.95" customHeight="1" x14ac:dyDescent="0.2">
      <c r="B28" s="406" t="s">
        <v>160</v>
      </c>
      <c r="C28" s="407"/>
      <c r="D28" s="407"/>
      <c r="E28" s="407"/>
      <c r="F28" s="407"/>
      <c r="G28" s="407"/>
      <c r="H28" s="407"/>
      <c r="I28" s="407"/>
      <c r="J28" s="407"/>
      <c r="K28" s="407"/>
      <c r="L28" s="407"/>
      <c r="M28" s="407"/>
      <c r="N28" s="407"/>
      <c r="O28" s="407"/>
      <c r="P28" s="407"/>
      <c r="Q28" s="407"/>
      <c r="R28" s="407"/>
      <c r="S28" s="408"/>
      <c r="T28" s="293"/>
      <c r="U28" s="294"/>
      <c r="V28" s="294"/>
      <c r="W28" s="409"/>
      <c r="X28" s="293"/>
      <c r="Y28" s="294"/>
      <c r="Z28" s="294"/>
      <c r="AA28" s="294"/>
      <c r="AB28" s="294"/>
      <c r="AC28" s="294"/>
      <c r="AD28" s="294"/>
      <c r="AE28" s="295"/>
      <c r="AF28" s="293"/>
      <c r="AG28" s="294"/>
      <c r="AH28" s="294"/>
      <c r="AI28" s="294"/>
      <c r="AJ28" s="294"/>
      <c r="AK28" s="294"/>
      <c r="AL28" s="294"/>
      <c r="AM28" s="295"/>
      <c r="AN28" s="293"/>
      <c r="AO28" s="294"/>
      <c r="AP28" s="294"/>
      <c r="AQ28" s="295"/>
      <c r="AR28" s="293"/>
      <c r="AS28" s="294"/>
      <c r="AT28" s="294"/>
      <c r="AU28" s="294"/>
      <c r="AV28" s="294"/>
      <c r="AW28" s="294"/>
      <c r="AX28" s="294"/>
      <c r="AY28" s="295"/>
      <c r="AZ28" s="293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5"/>
      <c r="BL28" s="372" t="str">
        <f>IF(SUM(T28:BK28)=0,"",SUM(T28:BK28))</f>
        <v/>
      </c>
      <c r="BM28" s="373"/>
      <c r="BN28" s="373"/>
      <c r="BO28" s="374"/>
    </row>
    <row r="29" spans="1:68" ht="14.25" x14ac:dyDescent="0.2">
      <c r="B29" s="405" t="s">
        <v>179</v>
      </c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5"/>
      <c r="S29" s="405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</row>
    <row r="30" spans="1:68" ht="15.95" customHeight="1" x14ac:dyDescent="0.2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</row>
    <row r="31" spans="1:68" ht="15.95" customHeight="1" x14ac:dyDescent="0.2">
      <c r="B31" s="69">
        <v>7</v>
      </c>
      <c r="C31" s="69" t="str">
        <f>CONCATENATE("Abiturzeugnisse ",MID([1]Hinweise!$P$4,6,4)-1," nach Notenstufen")</f>
        <v>Abiturzeugnisse 2021 nach Notenstufen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</row>
    <row r="32" spans="1:68" ht="15.95" customHeight="1" x14ac:dyDescent="0.2">
      <c r="B32" s="402" t="s">
        <v>54</v>
      </c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4"/>
      <c r="U32" s="414">
        <v>1</v>
      </c>
      <c r="V32" s="376"/>
      <c r="W32" s="376"/>
      <c r="X32" s="376"/>
      <c r="Y32" s="376">
        <v>1.1000000000000001</v>
      </c>
      <c r="Z32" s="376"/>
      <c r="AA32" s="376"/>
      <c r="AB32" s="376"/>
      <c r="AC32" s="376">
        <v>1.2</v>
      </c>
      <c r="AD32" s="376"/>
      <c r="AE32" s="376"/>
      <c r="AF32" s="376"/>
      <c r="AG32" s="376">
        <v>1.3</v>
      </c>
      <c r="AH32" s="376"/>
      <c r="AI32" s="376"/>
      <c r="AJ32" s="376"/>
      <c r="AK32" s="376">
        <v>1.4</v>
      </c>
      <c r="AL32" s="376"/>
      <c r="AM32" s="376"/>
      <c r="AN32" s="376"/>
      <c r="AO32" s="376">
        <v>1.5</v>
      </c>
      <c r="AP32" s="376"/>
      <c r="AQ32" s="376"/>
      <c r="AR32" s="376"/>
      <c r="AS32" s="376">
        <v>1.6</v>
      </c>
      <c r="AT32" s="376"/>
      <c r="AU32" s="376"/>
      <c r="AV32" s="376"/>
      <c r="AW32" s="376">
        <v>1.7</v>
      </c>
      <c r="AX32" s="376"/>
      <c r="AY32" s="376"/>
      <c r="AZ32" s="376"/>
      <c r="BA32" s="376">
        <v>1.8</v>
      </c>
      <c r="BB32" s="376"/>
      <c r="BC32" s="376"/>
      <c r="BD32" s="376"/>
      <c r="BE32" s="376">
        <v>1.9</v>
      </c>
      <c r="BF32" s="376"/>
      <c r="BG32" s="376"/>
      <c r="BH32" s="376"/>
      <c r="BI32" s="376">
        <v>2</v>
      </c>
      <c r="BJ32" s="376"/>
      <c r="BK32" s="376"/>
      <c r="BL32" s="376"/>
      <c r="BM32" s="376">
        <v>2.1</v>
      </c>
      <c r="BN32" s="376"/>
      <c r="BO32" s="377"/>
    </row>
    <row r="33" spans="2:67" ht="15.95" customHeight="1" x14ac:dyDescent="0.2">
      <c r="B33" s="410" t="s">
        <v>55</v>
      </c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2"/>
      <c r="U33" s="413"/>
      <c r="V33" s="375"/>
      <c r="W33" s="375"/>
      <c r="X33" s="375"/>
      <c r="Y33" s="375"/>
      <c r="Z33" s="375"/>
      <c r="AA33" s="375"/>
      <c r="AB33" s="375"/>
      <c r="AC33" s="375"/>
      <c r="AD33" s="375"/>
      <c r="AE33" s="375"/>
      <c r="AF33" s="375"/>
      <c r="AG33" s="375"/>
      <c r="AH33" s="375"/>
      <c r="AI33" s="375"/>
      <c r="AJ33" s="375"/>
      <c r="AK33" s="375"/>
      <c r="AL33" s="375"/>
      <c r="AM33" s="375"/>
      <c r="AN33" s="375"/>
      <c r="AO33" s="375"/>
      <c r="AP33" s="375"/>
      <c r="AQ33" s="375"/>
      <c r="AR33" s="375"/>
      <c r="AS33" s="375"/>
      <c r="AT33" s="375"/>
      <c r="AU33" s="375"/>
      <c r="AV33" s="375"/>
      <c r="AW33" s="375"/>
      <c r="AX33" s="375"/>
      <c r="AY33" s="375"/>
      <c r="AZ33" s="375"/>
      <c r="BA33" s="375"/>
      <c r="BB33" s="375"/>
      <c r="BC33" s="375"/>
      <c r="BD33" s="375"/>
      <c r="BE33" s="375"/>
      <c r="BF33" s="375"/>
      <c r="BG33" s="375"/>
      <c r="BH33" s="375"/>
      <c r="BI33" s="375"/>
      <c r="BJ33" s="375"/>
      <c r="BK33" s="375"/>
      <c r="BL33" s="375"/>
      <c r="BM33" s="375"/>
      <c r="BN33" s="375"/>
      <c r="BO33" s="415"/>
    </row>
    <row r="34" spans="2:67" ht="15.95" customHeight="1" x14ac:dyDescent="0.2">
      <c r="B34" s="402" t="s">
        <v>54</v>
      </c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4"/>
      <c r="U34" s="414">
        <v>2.2000000000000002</v>
      </c>
      <c r="V34" s="376"/>
      <c r="W34" s="376"/>
      <c r="X34" s="376"/>
      <c r="Y34" s="376">
        <v>2.2999999999999998</v>
      </c>
      <c r="Z34" s="376"/>
      <c r="AA34" s="376"/>
      <c r="AB34" s="376"/>
      <c r="AC34" s="376">
        <v>2.4</v>
      </c>
      <c r="AD34" s="376"/>
      <c r="AE34" s="376"/>
      <c r="AF34" s="376"/>
      <c r="AG34" s="376">
        <v>2.5</v>
      </c>
      <c r="AH34" s="376"/>
      <c r="AI34" s="376"/>
      <c r="AJ34" s="376"/>
      <c r="AK34" s="376">
        <v>2.6</v>
      </c>
      <c r="AL34" s="376"/>
      <c r="AM34" s="376"/>
      <c r="AN34" s="376"/>
      <c r="AO34" s="376">
        <v>2.7</v>
      </c>
      <c r="AP34" s="376"/>
      <c r="AQ34" s="376"/>
      <c r="AR34" s="376"/>
      <c r="AS34" s="376">
        <v>2.8</v>
      </c>
      <c r="AT34" s="376"/>
      <c r="AU34" s="376"/>
      <c r="AV34" s="376"/>
      <c r="AW34" s="376">
        <v>2.9</v>
      </c>
      <c r="AX34" s="376"/>
      <c r="AY34" s="376"/>
      <c r="AZ34" s="376"/>
      <c r="BA34" s="376">
        <v>3</v>
      </c>
      <c r="BB34" s="376"/>
      <c r="BC34" s="376"/>
      <c r="BD34" s="376"/>
      <c r="BE34" s="376">
        <v>3.1</v>
      </c>
      <c r="BF34" s="376"/>
      <c r="BG34" s="376"/>
      <c r="BH34" s="376"/>
      <c r="BI34" s="376">
        <v>3.2</v>
      </c>
      <c r="BJ34" s="376"/>
      <c r="BK34" s="376"/>
      <c r="BL34" s="376"/>
      <c r="BM34" s="376">
        <v>3.3</v>
      </c>
      <c r="BN34" s="376"/>
      <c r="BO34" s="377"/>
    </row>
    <row r="35" spans="2:67" ht="15.95" customHeight="1" x14ac:dyDescent="0.2">
      <c r="B35" s="410" t="s">
        <v>55</v>
      </c>
      <c r="C35" s="411"/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N35" s="411"/>
      <c r="O35" s="411"/>
      <c r="P35" s="411"/>
      <c r="Q35" s="411"/>
      <c r="R35" s="411"/>
      <c r="S35" s="411"/>
      <c r="T35" s="412"/>
      <c r="U35" s="413"/>
      <c r="V35" s="375"/>
      <c r="W35" s="375"/>
      <c r="X35" s="375"/>
      <c r="Y35" s="375"/>
      <c r="Z35" s="375"/>
      <c r="AA35" s="375"/>
      <c r="AB35" s="375"/>
      <c r="AC35" s="375"/>
      <c r="AD35" s="375"/>
      <c r="AE35" s="375"/>
      <c r="AF35" s="375"/>
      <c r="AG35" s="375"/>
      <c r="AH35" s="375"/>
      <c r="AI35" s="375"/>
      <c r="AJ35" s="375"/>
      <c r="AK35" s="375"/>
      <c r="AL35" s="375"/>
      <c r="AM35" s="375"/>
      <c r="AN35" s="375"/>
      <c r="AO35" s="375"/>
      <c r="AP35" s="375"/>
      <c r="AQ35" s="375"/>
      <c r="AR35" s="375"/>
      <c r="AS35" s="375"/>
      <c r="AT35" s="375"/>
      <c r="AU35" s="375"/>
      <c r="AV35" s="375"/>
      <c r="AW35" s="375"/>
      <c r="AX35" s="375"/>
      <c r="AY35" s="375"/>
      <c r="AZ35" s="375"/>
      <c r="BA35" s="375"/>
      <c r="BB35" s="375"/>
      <c r="BC35" s="375"/>
      <c r="BD35" s="375"/>
      <c r="BE35" s="375"/>
      <c r="BF35" s="375"/>
      <c r="BG35" s="375"/>
      <c r="BH35" s="375"/>
      <c r="BI35" s="375"/>
      <c r="BJ35" s="375"/>
      <c r="BK35" s="375"/>
      <c r="BL35" s="375"/>
      <c r="BM35" s="375"/>
      <c r="BN35" s="375"/>
      <c r="BO35" s="415"/>
    </row>
    <row r="36" spans="2:67" ht="15.95" customHeight="1" x14ac:dyDescent="0.2">
      <c r="B36" s="402" t="s">
        <v>54</v>
      </c>
      <c r="C36" s="403"/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404"/>
      <c r="U36" s="414">
        <v>3.4</v>
      </c>
      <c r="V36" s="376"/>
      <c r="W36" s="376"/>
      <c r="X36" s="376"/>
      <c r="Y36" s="376">
        <v>3.5</v>
      </c>
      <c r="Z36" s="376"/>
      <c r="AA36" s="376"/>
      <c r="AB36" s="376"/>
      <c r="AC36" s="376">
        <v>3.6</v>
      </c>
      <c r="AD36" s="376"/>
      <c r="AE36" s="376"/>
      <c r="AF36" s="376"/>
      <c r="AG36" s="376">
        <v>3.7</v>
      </c>
      <c r="AH36" s="376"/>
      <c r="AI36" s="376"/>
      <c r="AJ36" s="376"/>
      <c r="AK36" s="376">
        <v>3.8</v>
      </c>
      <c r="AL36" s="376"/>
      <c r="AM36" s="376"/>
      <c r="AN36" s="376"/>
      <c r="AO36" s="376">
        <v>3.9</v>
      </c>
      <c r="AP36" s="376"/>
      <c r="AQ36" s="376"/>
      <c r="AR36" s="376"/>
      <c r="AS36" s="376">
        <v>4</v>
      </c>
      <c r="AT36" s="376"/>
      <c r="AU36" s="376"/>
      <c r="AV36" s="417"/>
      <c r="AW36" s="437" t="s">
        <v>19</v>
      </c>
      <c r="AX36" s="437"/>
      <c r="AY36" s="437"/>
      <c r="AZ36" s="437"/>
      <c r="BA36" s="437"/>
      <c r="BB36" s="437"/>
      <c r="BC36" s="437"/>
      <c r="BD36" s="437"/>
      <c r="BE36" s="435" t="s">
        <v>56</v>
      </c>
      <c r="BF36" s="436"/>
      <c r="BG36" s="436"/>
      <c r="BH36" s="436"/>
      <c r="BI36" s="436"/>
      <c r="BJ36" s="436"/>
      <c r="BK36" s="436"/>
      <c r="BL36" s="436"/>
      <c r="BM36" s="436"/>
      <c r="BN36" s="436"/>
      <c r="BO36" s="436"/>
    </row>
    <row r="37" spans="2:67" ht="15.95" customHeight="1" x14ac:dyDescent="0.2">
      <c r="B37" s="410" t="s">
        <v>55</v>
      </c>
      <c r="C37" s="411"/>
      <c r="D37" s="411"/>
      <c r="E37" s="411"/>
      <c r="F37" s="411"/>
      <c r="G37" s="411"/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1"/>
      <c r="S37" s="411"/>
      <c r="T37" s="412"/>
      <c r="U37" s="413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375"/>
      <c r="AM37" s="375"/>
      <c r="AN37" s="375"/>
      <c r="AO37" s="375"/>
      <c r="AP37" s="375"/>
      <c r="AQ37" s="375"/>
      <c r="AR37" s="375"/>
      <c r="AS37" s="375"/>
      <c r="AT37" s="375"/>
      <c r="AU37" s="375"/>
      <c r="AV37" s="434"/>
      <c r="AW37" s="432" t="str">
        <f>IF(SUM(U37:AV37,U35:BO35,U33:BO33)=0,"",SUM(U37:AV37,U35:BO35,U33:BO33))</f>
        <v/>
      </c>
      <c r="AX37" s="432"/>
      <c r="AY37" s="432"/>
      <c r="AZ37" s="432"/>
      <c r="BA37" s="432"/>
      <c r="BB37" s="432"/>
      <c r="BC37" s="432"/>
      <c r="BD37" s="432"/>
      <c r="BE37" s="433"/>
      <c r="BF37" s="433"/>
      <c r="BG37" s="433"/>
      <c r="BH37" s="433"/>
      <c r="BI37" s="433"/>
      <c r="BJ37" s="433"/>
      <c r="BK37" s="433"/>
      <c r="BL37" s="433"/>
      <c r="BM37" s="433"/>
      <c r="BN37" s="433"/>
      <c r="BO37" s="433"/>
    </row>
    <row r="38" spans="2:67" ht="15.95" customHeight="1" x14ac:dyDescent="0.2">
      <c r="B38" s="427" t="s">
        <v>226</v>
      </c>
      <c r="C38" s="428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8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8"/>
      <c r="AF38" s="428"/>
      <c r="AG38" s="428"/>
      <c r="AH38" s="428"/>
      <c r="AI38" s="428"/>
      <c r="AJ38" s="428"/>
      <c r="AK38" s="428"/>
      <c r="AL38" s="428"/>
      <c r="AM38" s="428"/>
      <c r="AN38" s="428"/>
      <c r="AO38" s="428"/>
      <c r="AP38" s="428"/>
      <c r="AQ38" s="428"/>
      <c r="AR38" s="428"/>
      <c r="AS38" s="428"/>
      <c r="AT38" s="428"/>
      <c r="AU38" s="428"/>
      <c r="AV38" s="428"/>
      <c r="AW38" s="429"/>
      <c r="AX38" s="430"/>
      <c r="AY38" s="430"/>
      <c r="AZ38" s="430"/>
      <c r="BA38" s="430"/>
      <c r="BB38" s="430"/>
      <c r="BC38" s="430"/>
      <c r="BD38" s="430"/>
      <c r="BE38" s="430"/>
      <c r="BF38" s="430"/>
      <c r="BG38" s="430"/>
      <c r="BH38" s="430"/>
      <c r="BI38" s="430"/>
      <c r="BJ38" s="430"/>
      <c r="BK38" s="430"/>
      <c r="BL38" s="430"/>
      <c r="BM38" s="430"/>
      <c r="BN38" s="430"/>
      <c r="BO38" s="431"/>
    </row>
    <row r="39" spans="2:67" ht="15.95" customHeight="1" x14ac:dyDescent="0.2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</row>
    <row r="40" spans="2:67" ht="15.95" customHeight="1" x14ac:dyDescent="0.2">
      <c r="B40" s="69">
        <v>8</v>
      </c>
      <c r="C40" s="14" t="s">
        <v>165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</row>
    <row r="41" spans="2:67" ht="15.95" customHeight="1" x14ac:dyDescent="0.2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5"/>
      <c r="U41" s="421" t="s">
        <v>180</v>
      </c>
      <c r="V41" s="421"/>
      <c r="W41" s="421"/>
      <c r="X41" s="421"/>
      <c r="Y41" s="421"/>
      <c r="Z41" s="421"/>
      <c r="AA41" s="421"/>
      <c r="AB41" s="421"/>
      <c r="AC41" s="421"/>
      <c r="AD41" s="421"/>
      <c r="AE41" s="421"/>
      <c r="AF41" s="421"/>
      <c r="AG41" s="421"/>
      <c r="AH41" s="421"/>
      <c r="AI41" s="421"/>
      <c r="AJ41" s="421"/>
      <c r="AK41" s="421"/>
      <c r="AL41" s="421"/>
      <c r="AM41" s="421"/>
      <c r="AN41" s="421"/>
      <c r="AO41" s="421"/>
      <c r="AP41" s="421"/>
      <c r="AQ41" s="421"/>
      <c r="AR41" s="421"/>
      <c r="AS41" s="421"/>
      <c r="AT41" s="421"/>
      <c r="AU41" s="421"/>
      <c r="AV41" s="421"/>
      <c r="AW41" s="421"/>
      <c r="AX41" s="421"/>
      <c r="AY41" s="421"/>
      <c r="AZ41" s="421"/>
      <c r="BA41" s="421"/>
      <c r="BB41" s="421"/>
      <c r="BC41" s="421"/>
      <c r="BD41" s="421"/>
      <c r="BE41" s="421"/>
      <c r="BF41" s="421"/>
      <c r="BG41" s="421"/>
      <c r="BH41" s="421"/>
      <c r="BI41" s="421"/>
      <c r="BJ41" s="421"/>
      <c r="BK41" s="421"/>
      <c r="BL41" s="421"/>
      <c r="BM41" s="421"/>
      <c r="BN41" s="421"/>
      <c r="BO41" s="422"/>
    </row>
    <row r="42" spans="2:67" ht="15.95" customHeight="1" x14ac:dyDescent="0.2"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8"/>
      <c r="U42" s="423">
        <v>8</v>
      </c>
      <c r="V42" s="424"/>
      <c r="W42" s="424"/>
      <c r="X42" s="424"/>
      <c r="Y42" s="424"/>
      <c r="Z42" s="424"/>
      <c r="AA42" s="424"/>
      <c r="AB42" s="424"/>
      <c r="AC42" s="424"/>
      <c r="AD42" s="424"/>
      <c r="AE42" s="424">
        <v>9</v>
      </c>
      <c r="AF42" s="424"/>
      <c r="AG42" s="424"/>
      <c r="AH42" s="424"/>
      <c r="AI42" s="424"/>
      <c r="AJ42" s="424"/>
      <c r="AK42" s="424"/>
      <c r="AL42" s="424"/>
      <c r="AM42" s="424"/>
      <c r="AN42" s="424"/>
      <c r="AO42" s="424">
        <v>10</v>
      </c>
      <c r="AP42" s="424"/>
      <c r="AQ42" s="424"/>
      <c r="AR42" s="424"/>
      <c r="AS42" s="424"/>
      <c r="AT42" s="424"/>
      <c r="AU42" s="424"/>
      <c r="AV42" s="424"/>
      <c r="AW42" s="424"/>
      <c r="AX42" s="424"/>
      <c r="AY42" s="424" t="s">
        <v>162</v>
      </c>
      <c r="AZ42" s="424"/>
      <c r="BA42" s="424"/>
      <c r="BB42" s="424"/>
      <c r="BC42" s="424"/>
      <c r="BD42" s="424"/>
      <c r="BE42" s="424"/>
      <c r="BF42" s="424"/>
      <c r="BG42" s="424"/>
      <c r="BH42" s="424"/>
      <c r="BI42" s="424" t="s">
        <v>33</v>
      </c>
      <c r="BJ42" s="424"/>
      <c r="BK42" s="424"/>
      <c r="BL42" s="424"/>
      <c r="BM42" s="424"/>
      <c r="BN42" s="424"/>
      <c r="BO42" s="425"/>
    </row>
    <row r="43" spans="2:67" ht="15.95" customHeight="1" x14ac:dyDescent="0.2">
      <c r="B43" s="228" t="s">
        <v>14</v>
      </c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426"/>
      <c r="V43" s="418"/>
      <c r="W43" s="418"/>
      <c r="X43" s="418"/>
      <c r="Y43" s="418"/>
      <c r="Z43" s="418"/>
      <c r="AA43" s="418"/>
      <c r="AB43" s="418"/>
      <c r="AC43" s="418"/>
      <c r="AD43" s="418"/>
      <c r="AE43" s="418"/>
      <c r="AF43" s="418"/>
      <c r="AG43" s="418"/>
      <c r="AH43" s="418"/>
      <c r="AI43" s="418"/>
      <c r="AJ43" s="418"/>
      <c r="AK43" s="418"/>
      <c r="AL43" s="418"/>
      <c r="AM43" s="418"/>
      <c r="AN43" s="418"/>
      <c r="AO43" s="418"/>
      <c r="AP43" s="418"/>
      <c r="AQ43" s="418"/>
      <c r="AR43" s="418"/>
      <c r="AS43" s="418"/>
      <c r="AT43" s="418"/>
      <c r="AU43" s="418"/>
      <c r="AV43" s="418"/>
      <c r="AW43" s="418"/>
      <c r="AX43" s="418"/>
      <c r="AY43" s="418"/>
      <c r="AZ43" s="418"/>
      <c r="BA43" s="418"/>
      <c r="BB43" s="418"/>
      <c r="BC43" s="418"/>
      <c r="BD43" s="418"/>
      <c r="BE43" s="418"/>
      <c r="BF43" s="418"/>
      <c r="BG43" s="418"/>
      <c r="BH43" s="418"/>
      <c r="BI43" s="419" t="str">
        <f>IF(SUM(U43:BH43)=0,"",SUM(U43:BH43))</f>
        <v/>
      </c>
      <c r="BJ43" s="419"/>
      <c r="BK43" s="419"/>
      <c r="BL43" s="419"/>
      <c r="BM43" s="419"/>
      <c r="BN43" s="419"/>
      <c r="BO43" s="420"/>
    </row>
    <row r="44" spans="2:67" ht="15.95" customHeight="1" x14ac:dyDescent="0.2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</row>
    <row r="45" spans="2:67" ht="15.95" customHeight="1" x14ac:dyDescent="0.2">
      <c r="B45" s="92"/>
      <c r="C45" s="33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</row>
    <row r="46" spans="2:67" ht="15.95" customHeight="1" x14ac:dyDescent="0.2">
      <c r="B46" s="92"/>
      <c r="C46" s="33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</row>
    <row r="47" spans="2:67" ht="15.95" customHeight="1" x14ac:dyDescent="0.2">
      <c r="B47" s="92"/>
      <c r="C47" s="33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</row>
    <row r="48" spans="2:67" ht="15.95" customHeight="1" x14ac:dyDescent="0.2">
      <c r="B48" s="92"/>
      <c r="C48" s="33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</row>
    <row r="49" spans="2:67" ht="15.95" customHeight="1" x14ac:dyDescent="0.2">
      <c r="B49" s="92"/>
      <c r="C49" s="33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</row>
    <row r="50" spans="2:67" ht="15.95" customHeight="1" x14ac:dyDescent="0.2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</row>
    <row r="51" spans="2:67" ht="15.95" customHeight="1" x14ac:dyDescent="0.2">
      <c r="B51" s="71"/>
      <c r="C51" s="71"/>
      <c r="D51" s="71"/>
      <c r="E51" s="71"/>
      <c r="F51" s="71"/>
      <c r="G51" s="71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71"/>
      <c r="BH51" s="71"/>
      <c r="BI51" s="71"/>
      <c r="BJ51" s="71"/>
      <c r="BK51" s="71"/>
      <c r="BL51" s="71"/>
      <c r="BM51" s="71"/>
      <c r="BN51" s="71"/>
      <c r="BO51" s="71"/>
    </row>
    <row r="52" spans="2:67" ht="15.95" customHeight="1" x14ac:dyDescent="0.2">
      <c r="B52" s="71"/>
      <c r="C52" s="71"/>
      <c r="D52" s="71"/>
      <c r="E52" s="71"/>
      <c r="F52" s="71"/>
      <c r="G52" s="71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71"/>
      <c r="BH52" s="71"/>
      <c r="BI52" s="71"/>
      <c r="BJ52" s="71"/>
      <c r="BK52" s="71"/>
      <c r="BL52" s="71"/>
      <c r="BM52" s="71"/>
      <c r="BN52" s="71"/>
      <c r="BO52" s="71"/>
    </row>
    <row r="53" spans="2:67" ht="15.95" customHeight="1" x14ac:dyDescent="0.2">
      <c r="B53" s="71"/>
      <c r="C53" s="71"/>
      <c r="D53" s="71"/>
      <c r="E53" s="71"/>
      <c r="F53" s="71"/>
      <c r="G53" s="71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71"/>
      <c r="BH53" s="71"/>
      <c r="BI53" s="71"/>
      <c r="BJ53" s="71"/>
      <c r="BK53" s="71"/>
      <c r="BL53" s="71"/>
      <c r="BM53" s="71"/>
      <c r="BN53" s="71"/>
      <c r="BO53" s="71"/>
    </row>
    <row r="54" spans="2:67" ht="15.95" customHeight="1" x14ac:dyDescent="0.2">
      <c r="B54" s="71"/>
      <c r="C54" s="71"/>
      <c r="D54" s="71"/>
      <c r="E54" s="71"/>
      <c r="F54" s="71"/>
      <c r="G54" s="71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71"/>
      <c r="BH54" s="71"/>
      <c r="BI54" s="71"/>
      <c r="BJ54" s="71"/>
      <c r="BK54" s="71"/>
      <c r="BL54" s="71"/>
      <c r="BM54" s="71"/>
      <c r="BN54" s="71"/>
      <c r="BO54" s="71"/>
    </row>
    <row r="55" spans="2:67" ht="15.95" customHeight="1" x14ac:dyDescent="0.2">
      <c r="B55" s="71"/>
      <c r="C55" s="71"/>
      <c r="D55" s="71"/>
      <c r="E55" s="71"/>
      <c r="F55" s="71"/>
      <c r="G55" s="71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71"/>
      <c r="BH55" s="71"/>
      <c r="BI55" s="71"/>
      <c r="BJ55" s="71"/>
      <c r="BK55" s="71"/>
      <c r="BL55" s="71"/>
      <c r="BM55" s="71"/>
      <c r="BN55" s="71"/>
      <c r="BO55" s="71"/>
    </row>
    <row r="56" spans="2:67" x14ac:dyDescent="0.2">
      <c r="B56" s="71"/>
      <c r="C56" s="71"/>
      <c r="D56" s="71"/>
      <c r="E56" s="71"/>
      <c r="F56" s="71"/>
      <c r="G56" s="71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1"/>
      <c r="BH56" s="71"/>
      <c r="BI56" s="71"/>
      <c r="BJ56" s="71"/>
      <c r="BK56" s="71"/>
      <c r="BL56" s="71"/>
      <c r="BM56" s="71"/>
      <c r="BN56" s="71"/>
      <c r="BO56" s="71"/>
    </row>
    <row r="57" spans="2:67" x14ac:dyDescent="0.2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</row>
  </sheetData>
  <sheetProtection sheet="1" selectLockedCells="1"/>
  <customSheetViews>
    <customSheetView guid="{BA5B9D93-F348-45C7-8EE9-7E9D89B8CAA1}" scale="200" showPageBreaks="1" fitToPage="1" printArea="1" showRuler="0" topLeftCell="Z31">
      <selection activeCell="AM43" sqref="AM43"/>
      <pageMargins left="0.51181102362204722" right="0.23622047244094491" top="0.43307086614173229" bottom="0.43" header="0" footer="0.23"/>
      <pageSetup paperSize="9" orientation="portrait" r:id="rId1"/>
      <headerFooter alignWithMargins="0">
        <oddFooter>&amp;R&amp;7Verteiler: 1 x StaLA, 1 x  RP, 1 x Schulträger</oddFooter>
      </headerFooter>
    </customSheetView>
  </customSheetViews>
  <mergeCells count="210">
    <mergeCell ref="B38:AV38"/>
    <mergeCell ref="AW38:BO38"/>
    <mergeCell ref="AW37:BD37"/>
    <mergeCell ref="BE37:BO37"/>
    <mergeCell ref="B37:T37"/>
    <mergeCell ref="AS37:AV37"/>
    <mergeCell ref="BE36:BO36"/>
    <mergeCell ref="AW36:BD36"/>
    <mergeCell ref="AG36:AJ36"/>
    <mergeCell ref="AK36:AN36"/>
    <mergeCell ref="U37:X37"/>
    <mergeCell ref="Y37:AB37"/>
    <mergeCell ref="AC37:AF37"/>
    <mergeCell ref="AG37:AJ37"/>
    <mergeCell ref="AK37:AN37"/>
    <mergeCell ref="AO37:AR37"/>
    <mergeCell ref="AY43:BH43"/>
    <mergeCell ref="BI43:BO43"/>
    <mergeCell ref="U41:BO41"/>
    <mergeCell ref="U42:AD42"/>
    <mergeCell ref="AE42:AN42"/>
    <mergeCell ref="AO42:AX42"/>
    <mergeCell ref="AY42:BH42"/>
    <mergeCell ref="BI42:BO42"/>
    <mergeCell ref="U43:AD43"/>
    <mergeCell ref="AE43:AN43"/>
    <mergeCell ref="AO43:AX43"/>
    <mergeCell ref="BE35:BH35"/>
    <mergeCell ref="BM35:BO35"/>
    <mergeCell ref="AW35:AZ35"/>
    <mergeCell ref="BA35:BD35"/>
    <mergeCell ref="BI35:BL35"/>
    <mergeCell ref="B36:T36"/>
    <mergeCell ref="U36:X36"/>
    <mergeCell ref="Y36:AB36"/>
    <mergeCell ref="AC36:AF36"/>
    <mergeCell ref="B35:T35"/>
    <mergeCell ref="U35:X35"/>
    <mergeCell ref="Y35:AB35"/>
    <mergeCell ref="AC35:AF35"/>
    <mergeCell ref="AG35:AJ35"/>
    <mergeCell ref="AO35:AR35"/>
    <mergeCell ref="AS35:AV35"/>
    <mergeCell ref="AO36:AR36"/>
    <mergeCell ref="AS36:AV36"/>
    <mergeCell ref="BH28:BK28"/>
    <mergeCell ref="BD28:BG28"/>
    <mergeCell ref="X22:AA22"/>
    <mergeCell ref="AF21:AM21"/>
    <mergeCell ref="AV24:AY24"/>
    <mergeCell ref="AZ24:BC24"/>
    <mergeCell ref="BH25:BK25"/>
    <mergeCell ref="BH26:BK26"/>
    <mergeCell ref="AR26:AU26"/>
    <mergeCell ref="AR27:AU27"/>
    <mergeCell ref="BD24:BG24"/>
    <mergeCell ref="AV25:AY25"/>
    <mergeCell ref="BD25:BG25"/>
    <mergeCell ref="AV26:AY26"/>
    <mergeCell ref="BD26:BG26"/>
    <mergeCell ref="BH22:BK23"/>
    <mergeCell ref="BH24:BK24"/>
    <mergeCell ref="AR21:AY21"/>
    <mergeCell ref="AF22:AI22"/>
    <mergeCell ref="BD23:BG23"/>
    <mergeCell ref="AZ22:BG22"/>
    <mergeCell ref="AJ22:AM22"/>
    <mergeCell ref="AZ26:BC26"/>
    <mergeCell ref="BE34:BH34"/>
    <mergeCell ref="BM33:BO33"/>
    <mergeCell ref="AW34:AZ34"/>
    <mergeCell ref="BA34:BD34"/>
    <mergeCell ref="BA32:BD32"/>
    <mergeCell ref="AW33:AZ33"/>
    <mergeCell ref="AS32:AV32"/>
    <mergeCell ref="BI33:BL33"/>
    <mergeCell ref="BE32:BH32"/>
    <mergeCell ref="BM32:BO32"/>
    <mergeCell ref="BI32:BL32"/>
    <mergeCell ref="AS33:AV33"/>
    <mergeCell ref="B28:S28"/>
    <mergeCell ref="T28:W28"/>
    <mergeCell ref="AO34:AR34"/>
    <mergeCell ref="AS34:AV34"/>
    <mergeCell ref="AC33:AF33"/>
    <mergeCell ref="B33:T33"/>
    <mergeCell ref="U33:X33"/>
    <mergeCell ref="Y33:AB33"/>
    <mergeCell ref="AG33:AJ33"/>
    <mergeCell ref="AF28:AI28"/>
    <mergeCell ref="AJ28:AM28"/>
    <mergeCell ref="AN28:AQ28"/>
    <mergeCell ref="AV28:AY28"/>
    <mergeCell ref="AR28:AU28"/>
    <mergeCell ref="AB28:AE28"/>
    <mergeCell ref="Y32:AB32"/>
    <mergeCell ref="AC32:AF32"/>
    <mergeCell ref="B34:T34"/>
    <mergeCell ref="U34:X34"/>
    <mergeCell ref="Y34:AB34"/>
    <mergeCell ref="AC34:AF34"/>
    <mergeCell ref="AG34:AJ34"/>
    <mergeCell ref="AK34:AN34"/>
    <mergeCell ref="U32:X32"/>
    <mergeCell ref="B32:T32"/>
    <mergeCell ref="B29:S29"/>
    <mergeCell ref="BJ4:BO5"/>
    <mergeCell ref="Q6:AB6"/>
    <mergeCell ref="AH6:BG6"/>
    <mergeCell ref="BJ6:BO8"/>
    <mergeCell ref="Q7:AB7"/>
    <mergeCell ref="AH7:BG7"/>
    <mergeCell ref="Q8:AB8"/>
    <mergeCell ref="AH8:BG8"/>
    <mergeCell ref="B27:S27"/>
    <mergeCell ref="T27:W27"/>
    <mergeCell ref="X27:AA27"/>
    <mergeCell ref="AB27:AE27"/>
    <mergeCell ref="AF27:AI27"/>
    <mergeCell ref="AJ27:AM27"/>
    <mergeCell ref="AH5:BG5"/>
    <mergeCell ref="AG9:AR9"/>
    <mergeCell ref="AS9:AT9"/>
    <mergeCell ref="AU9:AV9"/>
    <mergeCell ref="AW9:AX9"/>
    <mergeCell ref="AY9:AZ9"/>
    <mergeCell ref="BA9:BB9"/>
    <mergeCell ref="BC9:BD9"/>
    <mergeCell ref="BE9:BF9"/>
    <mergeCell ref="BG9:BH9"/>
    <mergeCell ref="X25:AA25"/>
    <mergeCell ref="AB25:AE25"/>
    <mergeCell ref="AF25:AI25"/>
    <mergeCell ref="X28:AA28"/>
    <mergeCell ref="AV22:AY22"/>
    <mergeCell ref="AZ23:BC23"/>
    <mergeCell ref="BJ9:BO9"/>
    <mergeCell ref="AR24:AU24"/>
    <mergeCell ref="AJ25:AM25"/>
    <mergeCell ref="AN25:AQ25"/>
    <mergeCell ref="AR25:AU25"/>
    <mergeCell ref="AN27:AQ27"/>
    <mergeCell ref="AJ24:AM24"/>
    <mergeCell ref="AG13:AL16"/>
    <mergeCell ref="AM13:AR16"/>
    <mergeCell ref="AG12:AL12"/>
    <mergeCell ref="AM12:AR12"/>
    <mergeCell ref="BL20:BO23"/>
    <mergeCell ref="AF23:AM23"/>
    <mergeCell ref="AR23:AY23"/>
    <mergeCell ref="AR22:AU22"/>
    <mergeCell ref="AN22:AQ23"/>
    <mergeCell ref="AY11:BH11"/>
    <mergeCell ref="AG11:AX11"/>
    <mergeCell ref="B20:S23"/>
    <mergeCell ref="T22:W23"/>
    <mergeCell ref="T21:W21"/>
    <mergeCell ref="T20:BK20"/>
    <mergeCell ref="AZ21:BK21"/>
    <mergeCell ref="AN21:AQ21"/>
    <mergeCell ref="AZ25:BC25"/>
    <mergeCell ref="X23:AE23"/>
    <mergeCell ref="AB22:AE22"/>
    <mergeCell ref="X21:AE21"/>
    <mergeCell ref="B25:S25"/>
    <mergeCell ref="F12:T12"/>
    <mergeCell ref="AS12:AX12"/>
    <mergeCell ref="AY12:BC12"/>
    <mergeCell ref="BD12:BH12"/>
    <mergeCell ref="AS13:AX16"/>
    <mergeCell ref="AY13:BC16"/>
    <mergeCell ref="BD13:BH16"/>
    <mergeCell ref="C14:Y14"/>
    <mergeCell ref="C12:D12"/>
    <mergeCell ref="B26:S26"/>
    <mergeCell ref="T26:W26"/>
    <mergeCell ref="X26:AA26"/>
    <mergeCell ref="AB26:AE26"/>
    <mergeCell ref="AF24:AI24"/>
    <mergeCell ref="AN26:AQ26"/>
    <mergeCell ref="AN24:AQ24"/>
    <mergeCell ref="X24:AA24"/>
    <mergeCell ref="AB24:AE24"/>
    <mergeCell ref="AF26:AI26"/>
    <mergeCell ref="AJ26:AM26"/>
    <mergeCell ref="T25:W25"/>
    <mergeCell ref="B43:T43"/>
    <mergeCell ref="AV27:AY27"/>
    <mergeCell ref="AZ27:BC27"/>
    <mergeCell ref="BD27:BG27"/>
    <mergeCell ref="BH27:BK27"/>
    <mergeCell ref="BL27:BO27"/>
    <mergeCell ref="BL24:BO24"/>
    <mergeCell ref="BL25:BO25"/>
    <mergeCell ref="BL26:BO26"/>
    <mergeCell ref="BL28:BO28"/>
    <mergeCell ref="AK33:AN33"/>
    <mergeCell ref="AO33:AR33"/>
    <mergeCell ref="BA33:BD33"/>
    <mergeCell ref="BE33:BH33"/>
    <mergeCell ref="AG32:AJ32"/>
    <mergeCell ref="AK32:AN32"/>
    <mergeCell ref="AW32:AZ32"/>
    <mergeCell ref="AO32:AR32"/>
    <mergeCell ref="BI34:BL34"/>
    <mergeCell ref="BM34:BO34"/>
    <mergeCell ref="AK35:AN35"/>
    <mergeCell ref="AZ28:BC28"/>
    <mergeCell ref="B24:S24"/>
    <mergeCell ref="T24:W24"/>
  </mergeCells>
  <phoneticPr fontId="16" type="noConversion"/>
  <conditionalFormatting sqref="AZ26:BC26">
    <cfRule type="expression" dxfId="2" priority="3">
      <formula>$AZ$26&lt;$AW$37</formula>
    </cfRule>
    <cfRule type="expression" dxfId="1" priority="2">
      <formula>$AZ$26&gt;$AW$37</formula>
    </cfRule>
  </conditionalFormatting>
  <conditionalFormatting sqref="T27:BK27">
    <cfRule type="expression" dxfId="0" priority="1">
      <formula>T27&lt;T28</formula>
    </cfRule>
  </conditionalFormatting>
  <pageMargins left="0.51181102362204722" right="0.23622047244094491" top="0.43307086614173229" bottom="0.43307086614173229" header="0" footer="0.23622047244094491"/>
  <pageSetup paperSize="9" scale="95" orientation="portrait" r:id="rId2"/>
  <headerFooter alignWithMargins="0">
    <oddFooter>&amp;R&amp;7Verteiler: 1 x StaLa, 1 x  RP, 1 x Schulträger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P47"/>
  <sheetViews>
    <sheetView view="pageLayout" zoomScale="130" zoomScaleNormal="100" zoomScaleSheetLayoutView="130" zoomScalePageLayoutView="130" workbookViewId="0">
      <selection activeCell="B21" sqref="B21:P21"/>
    </sheetView>
  </sheetViews>
  <sheetFormatPr baseColWidth="10" defaultRowHeight="12.75" x14ac:dyDescent="0.2"/>
  <cols>
    <col min="1" max="1" width="1.42578125" customWidth="1"/>
    <col min="2" max="2" width="3.42578125" customWidth="1"/>
    <col min="3" max="66" width="1.42578125" customWidth="1"/>
    <col min="67" max="67" width="2.85546875" customWidth="1"/>
    <col min="68" max="68" width="1.42578125" customWidth="1"/>
  </cols>
  <sheetData>
    <row r="1" spans="1:68" ht="9" customHeight="1" x14ac:dyDescent="0.2"/>
    <row r="2" spans="1:68" s="1" customFormat="1" ht="13.5" customHeight="1" x14ac:dyDescent="0.25">
      <c r="A2" s="11"/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</row>
    <row r="3" spans="1:68" s="1" customFormat="1" ht="13.5" customHeight="1" x14ac:dyDescent="0.25">
      <c r="A3" s="11"/>
      <c r="B3" s="12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s="2" customFormat="1" ht="9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1" t="s">
        <v>2</v>
      </c>
      <c r="BK4" s="141"/>
      <c r="BL4" s="141"/>
      <c r="BM4" s="141"/>
      <c r="BN4" s="141"/>
      <c r="BO4" s="141"/>
      <c r="BP4" s="14"/>
    </row>
    <row r="5" spans="1:68" s="2" customFormat="1" ht="12.75" customHeight="1" x14ac:dyDescent="0.2">
      <c r="A5" s="14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  <c r="S5" s="17"/>
      <c r="T5" s="18"/>
      <c r="U5" s="18"/>
      <c r="V5" s="18"/>
      <c r="W5" s="18"/>
      <c r="X5" s="18"/>
      <c r="Y5" s="18"/>
      <c r="Z5" s="18"/>
      <c r="AA5" s="18"/>
      <c r="AB5" s="17"/>
      <c r="AC5" s="18"/>
      <c r="AD5" s="19"/>
      <c r="AE5" s="15"/>
      <c r="AF5" s="15"/>
      <c r="AG5" s="16"/>
      <c r="AH5" s="161" t="str">
        <f>[1]Hinweise!$AG$8</f>
        <v>Berufliche Schulen</v>
      </c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20"/>
      <c r="BI5" s="14"/>
      <c r="BJ5" s="141"/>
      <c r="BK5" s="141"/>
      <c r="BL5" s="141"/>
      <c r="BM5" s="141"/>
      <c r="BN5" s="141"/>
      <c r="BO5" s="141"/>
      <c r="BP5" s="43"/>
    </row>
    <row r="6" spans="1:68" s="2" customFormat="1" ht="14.25" customHeight="1" x14ac:dyDescent="0.6">
      <c r="A6" s="14"/>
      <c r="B6" s="21"/>
      <c r="C6" s="22" t="s">
        <v>3</v>
      </c>
      <c r="D6" s="22"/>
      <c r="E6" s="22"/>
      <c r="F6" s="22"/>
      <c r="G6" s="22"/>
      <c r="H6" s="22"/>
      <c r="I6" s="22"/>
      <c r="J6" s="41"/>
      <c r="K6" s="22"/>
      <c r="L6" s="22"/>
      <c r="M6" s="41"/>
      <c r="N6" s="22"/>
      <c r="O6" s="22"/>
      <c r="P6" s="22"/>
      <c r="Q6" s="120" t="str">
        <f>[1]Hinweise!$Q$9</f>
        <v>Beispiel RB</v>
      </c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41"/>
      <c r="AD6" s="23"/>
      <c r="AE6" s="15"/>
      <c r="AF6" s="15"/>
      <c r="AG6" s="21"/>
      <c r="AH6" s="165" t="str">
        <f>[1]Hinweise!$AG$9</f>
        <v>Schulzentrum</v>
      </c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24"/>
      <c r="BI6" s="14"/>
      <c r="BJ6" s="358" t="s">
        <v>61</v>
      </c>
      <c r="BK6" s="358"/>
      <c r="BL6" s="358"/>
      <c r="BM6" s="358"/>
      <c r="BN6" s="358"/>
      <c r="BO6" s="358"/>
      <c r="BP6" s="42"/>
    </row>
    <row r="7" spans="1:68" s="2" customFormat="1" ht="14.25" customHeight="1" x14ac:dyDescent="0.6">
      <c r="A7" s="14"/>
      <c r="B7" s="21"/>
      <c r="C7" s="22" t="s">
        <v>4</v>
      </c>
      <c r="D7" s="22"/>
      <c r="E7" s="22"/>
      <c r="F7" s="22"/>
      <c r="G7" s="22"/>
      <c r="H7" s="22"/>
      <c r="I7" s="22"/>
      <c r="J7" s="41"/>
      <c r="K7" s="22"/>
      <c r="L7" s="22"/>
      <c r="M7" s="41"/>
      <c r="N7" s="22"/>
      <c r="O7" s="22"/>
      <c r="P7" s="22"/>
      <c r="Q7" s="120" t="str">
        <f>[1]Hinweise!$Q$10</f>
        <v>Beispielregion</v>
      </c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41"/>
      <c r="AD7" s="23"/>
      <c r="AE7" s="15"/>
      <c r="AF7" s="15"/>
      <c r="AG7" s="21"/>
      <c r="AH7" s="120" t="str">
        <f>[1]Hinweise!$AG$10</f>
        <v>Beispielstr. 1</v>
      </c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24"/>
      <c r="BI7" s="14"/>
      <c r="BJ7" s="358"/>
      <c r="BK7" s="358"/>
      <c r="BL7" s="358"/>
      <c r="BM7" s="358"/>
      <c r="BN7" s="358"/>
      <c r="BO7" s="358"/>
      <c r="BP7" s="42"/>
    </row>
    <row r="8" spans="1:68" s="2" customFormat="1" ht="13.5" customHeight="1" x14ac:dyDescent="0.6">
      <c r="A8" s="14"/>
      <c r="B8" s="21"/>
      <c r="C8" s="22" t="s">
        <v>5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120" t="str">
        <f>[1]Hinweise!$Q$11</f>
        <v>Beispielkreis</v>
      </c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41"/>
      <c r="AD8" s="23"/>
      <c r="AE8" s="15"/>
      <c r="AF8" s="15"/>
      <c r="AG8" s="21"/>
      <c r="AH8" s="120" t="str">
        <f>[1]Hinweise!$AG$11</f>
        <v>79999 Beispielort</v>
      </c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24"/>
      <c r="BI8" s="14"/>
      <c r="BJ8" s="358"/>
      <c r="BK8" s="358"/>
      <c r="BL8" s="358"/>
      <c r="BM8" s="358"/>
      <c r="BN8" s="358"/>
      <c r="BO8" s="358"/>
      <c r="BP8" s="42"/>
    </row>
    <row r="9" spans="1:68" s="2" customFormat="1" ht="20.25" customHeight="1" x14ac:dyDescent="0.2">
      <c r="A9" s="14"/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  <c r="S9" s="26"/>
      <c r="T9" s="27"/>
      <c r="U9" s="27"/>
      <c r="V9" s="27"/>
      <c r="W9" s="27"/>
      <c r="X9" s="27"/>
      <c r="Y9" s="27"/>
      <c r="Z9" s="27"/>
      <c r="AA9" s="27"/>
      <c r="AB9" s="26"/>
      <c r="AC9" s="27"/>
      <c r="AD9" s="28"/>
      <c r="AE9" s="15"/>
      <c r="AF9" s="15"/>
      <c r="AG9" s="122" t="s">
        <v>183</v>
      </c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4"/>
      <c r="AS9" s="125">
        <v>0</v>
      </c>
      <c r="AT9" s="126"/>
      <c r="AU9" s="125">
        <v>4</v>
      </c>
      <c r="AV9" s="126"/>
      <c r="AW9" s="166" t="str">
        <f>IF([1]Hinweise!$AV$12="","",[1]Hinweise!$AV$12)</f>
        <v/>
      </c>
      <c r="AX9" s="166"/>
      <c r="AY9" s="166" t="str">
        <f>IF([1]Hinweise!$AX$12="","",[1]Hinweise!$AX$12)</f>
        <v/>
      </c>
      <c r="AZ9" s="166"/>
      <c r="BA9" s="166" t="str">
        <f>IF([1]Hinweise!$AZ$12="","",[1]Hinweise!$AZ$12)</f>
        <v/>
      </c>
      <c r="BB9" s="166"/>
      <c r="BC9" s="166" t="str">
        <f>IF([1]Hinweise!$BB$12="","",[1]Hinweise!$BB$12)</f>
        <v/>
      </c>
      <c r="BD9" s="166"/>
      <c r="BE9" s="166" t="str">
        <f>IF([1]Hinweise!$BD$12="","",[1]Hinweise!$BD$12)</f>
        <v/>
      </c>
      <c r="BF9" s="166"/>
      <c r="BG9" s="166" t="str">
        <f>IF([1]Hinweise!$BF$12="","",[1]Hinweise!$BF$12)</f>
        <v/>
      </c>
      <c r="BH9" s="166"/>
      <c r="BI9" s="14"/>
      <c r="BJ9" s="158" t="str">
        <f>[1]Hinweise!$BJ$12</f>
        <v>Stand 
20.10.2021</v>
      </c>
      <c r="BK9" s="158"/>
      <c r="BL9" s="158"/>
      <c r="BM9" s="158"/>
      <c r="BN9" s="158"/>
      <c r="BO9" s="158"/>
      <c r="BP9" s="40"/>
    </row>
    <row r="10" spans="1:68" s="2" customFormat="1" ht="9.75" customHeight="1" x14ac:dyDescent="0.2">
      <c r="A10" s="1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22"/>
      <c r="AH10" s="22"/>
      <c r="AI10" s="22"/>
      <c r="AJ10" s="22"/>
      <c r="AK10" s="22"/>
      <c r="AL10" s="15"/>
      <c r="AM10" s="30"/>
      <c r="AN10" s="30"/>
      <c r="AO10" s="30"/>
      <c r="AP10" s="15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</row>
    <row r="11" spans="1:68" s="2" customFormat="1" ht="9.9499999999999993" customHeight="1" x14ac:dyDescent="0.2">
      <c r="A11" s="14"/>
      <c r="B11" s="3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  <c r="S11" s="17"/>
      <c r="T11" s="18"/>
      <c r="U11" s="18"/>
      <c r="V11" s="18"/>
      <c r="W11" s="18"/>
      <c r="X11" s="18"/>
      <c r="Y11" s="18"/>
      <c r="Z11" s="18"/>
      <c r="AA11" s="18"/>
      <c r="AB11" s="17"/>
      <c r="AC11" s="18"/>
      <c r="AD11" s="19"/>
      <c r="AE11" s="77"/>
      <c r="AF11" s="77"/>
      <c r="AG11" s="148" t="s">
        <v>6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50"/>
      <c r="AY11" s="148" t="s">
        <v>173</v>
      </c>
      <c r="AZ11" s="149"/>
      <c r="BA11" s="149"/>
      <c r="BB11" s="149"/>
      <c r="BC11" s="149"/>
      <c r="BD11" s="149"/>
      <c r="BE11" s="149"/>
      <c r="BF11" s="149"/>
      <c r="BG11" s="149"/>
      <c r="BH11" s="150"/>
      <c r="BI11" s="14"/>
      <c r="BJ11" s="14"/>
      <c r="BK11" s="14"/>
      <c r="BL11" s="14"/>
      <c r="BM11" s="14"/>
      <c r="BN11" s="14"/>
      <c r="BO11" s="14"/>
      <c r="BP11" s="14"/>
    </row>
    <row r="12" spans="1:68" s="5" customFormat="1" ht="18.95" customHeight="1" x14ac:dyDescent="0.2">
      <c r="A12" s="32"/>
      <c r="B12" s="21"/>
      <c r="C12" s="145" t="s">
        <v>172</v>
      </c>
      <c r="D12" s="146"/>
      <c r="E12" s="33"/>
      <c r="F12" s="160" t="s">
        <v>170</v>
      </c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33"/>
      <c r="V12" s="33"/>
      <c r="W12" s="33"/>
      <c r="X12" s="33"/>
      <c r="Y12" s="33"/>
      <c r="Z12" s="33"/>
      <c r="AA12" s="33"/>
      <c r="AB12" s="33"/>
      <c r="AC12" s="33"/>
      <c r="AD12" s="34"/>
      <c r="AE12" s="32"/>
      <c r="AF12" s="32"/>
      <c r="AG12" s="157" t="s">
        <v>7</v>
      </c>
      <c r="AH12" s="157"/>
      <c r="AI12" s="157"/>
      <c r="AJ12" s="157"/>
      <c r="AK12" s="157"/>
      <c r="AL12" s="157"/>
      <c r="AM12" s="157" t="s">
        <v>8</v>
      </c>
      <c r="AN12" s="157"/>
      <c r="AO12" s="157"/>
      <c r="AP12" s="157"/>
      <c r="AQ12" s="157"/>
      <c r="AR12" s="157"/>
      <c r="AS12" s="151" t="s">
        <v>94</v>
      </c>
      <c r="AT12" s="152"/>
      <c r="AU12" s="152"/>
      <c r="AV12" s="152"/>
      <c r="AW12" s="152"/>
      <c r="AX12" s="153"/>
      <c r="AY12" s="154" t="s">
        <v>174</v>
      </c>
      <c r="AZ12" s="155"/>
      <c r="BA12" s="155"/>
      <c r="BB12" s="155"/>
      <c r="BC12" s="156"/>
      <c r="BD12" s="129" t="s">
        <v>175</v>
      </c>
      <c r="BE12" s="130"/>
      <c r="BF12" s="130"/>
      <c r="BG12" s="130"/>
      <c r="BH12" s="131"/>
      <c r="BI12" s="32"/>
      <c r="BJ12" s="32"/>
      <c r="BK12" s="32"/>
      <c r="BL12" s="32"/>
      <c r="BM12" s="32"/>
      <c r="BN12" s="32"/>
      <c r="BO12" s="32"/>
      <c r="BP12" s="32"/>
    </row>
    <row r="13" spans="1:68" s="5" customFormat="1" ht="9" customHeight="1" x14ac:dyDescent="0.2">
      <c r="A13" s="32"/>
      <c r="B13" s="2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3"/>
      <c r="AD13" s="34"/>
      <c r="AE13" s="32"/>
      <c r="AF13" s="32"/>
      <c r="AG13" s="147">
        <f>[1]Hinweise!$AF$16</f>
        <v>0</v>
      </c>
      <c r="AH13" s="147"/>
      <c r="AI13" s="147"/>
      <c r="AJ13" s="147"/>
      <c r="AK13" s="147"/>
      <c r="AL13" s="147"/>
      <c r="AM13" s="147">
        <f>[1]Hinweise!$AL$16</f>
        <v>0</v>
      </c>
      <c r="AN13" s="147"/>
      <c r="AO13" s="147"/>
      <c r="AP13" s="147"/>
      <c r="AQ13" s="147"/>
      <c r="AR13" s="147"/>
      <c r="AS13" s="147">
        <f>[1]Hinweise!$AR$16</f>
        <v>0</v>
      </c>
      <c r="AT13" s="147"/>
      <c r="AU13" s="147"/>
      <c r="AV13" s="147"/>
      <c r="AW13" s="147"/>
      <c r="AX13" s="147"/>
      <c r="AY13" s="132">
        <f>[1]Hinweise!$AX$16</f>
        <v>0</v>
      </c>
      <c r="AZ13" s="133"/>
      <c r="BA13" s="133"/>
      <c r="BB13" s="133"/>
      <c r="BC13" s="134"/>
      <c r="BD13" s="132">
        <f>[1]Hinweise!$BC$16</f>
        <v>0</v>
      </c>
      <c r="BE13" s="133"/>
      <c r="BF13" s="133"/>
      <c r="BG13" s="133"/>
      <c r="BH13" s="134"/>
      <c r="BI13" s="32"/>
      <c r="BJ13" s="32"/>
      <c r="BK13" s="32"/>
      <c r="BL13" s="32"/>
      <c r="BM13" s="32"/>
      <c r="BN13" s="32"/>
      <c r="BO13" s="32"/>
      <c r="BP13" s="32"/>
    </row>
    <row r="14" spans="1:68" s="5" customFormat="1" ht="18.95" customHeight="1" x14ac:dyDescent="0.2">
      <c r="A14" s="32"/>
      <c r="B14" s="21"/>
      <c r="C14" s="357" t="str">
        <f>IF('7.4.1'!D14=0,"",'7.4.1'!D14)</f>
        <v/>
      </c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2"/>
      <c r="AA14" s="32"/>
      <c r="AB14" s="32"/>
      <c r="AC14" s="33"/>
      <c r="AD14" s="34"/>
      <c r="AE14" s="32"/>
      <c r="AF14" s="32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35"/>
      <c r="AZ14" s="136"/>
      <c r="BA14" s="136"/>
      <c r="BB14" s="136"/>
      <c r="BC14" s="137"/>
      <c r="BD14" s="135"/>
      <c r="BE14" s="136"/>
      <c r="BF14" s="136"/>
      <c r="BG14" s="136"/>
      <c r="BH14" s="137"/>
      <c r="BI14" s="32"/>
      <c r="BJ14" s="32"/>
      <c r="BK14" s="32"/>
      <c r="BL14" s="32"/>
      <c r="BM14" s="32"/>
      <c r="BN14" s="32"/>
      <c r="BO14" s="32"/>
      <c r="BP14" s="32"/>
    </row>
    <row r="15" spans="1:68" s="5" customFormat="1" ht="10.7" customHeight="1" x14ac:dyDescent="0.2">
      <c r="A15" s="32"/>
      <c r="B15" s="21"/>
      <c r="C15" s="33" t="s">
        <v>171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4"/>
      <c r="AE15" s="32"/>
      <c r="AF15" s="32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35"/>
      <c r="AZ15" s="136"/>
      <c r="BA15" s="136"/>
      <c r="BB15" s="136"/>
      <c r="BC15" s="137"/>
      <c r="BD15" s="135"/>
      <c r="BE15" s="136"/>
      <c r="BF15" s="136"/>
      <c r="BG15" s="136"/>
      <c r="BH15" s="137"/>
      <c r="BI15" s="32"/>
      <c r="BJ15" s="32"/>
      <c r="BK15" s="32"/>
      <c r="BL15" s="32"/>
      <c r="BM15" s="32"/>
      <c r="BN15" s="32"/>
      <c r="BO15" s="32"/>
      <c r="BP15" s="32"/>
    </row>
    <row r="16" spans="1:68" s="5" customFormat="1" ht="9" customHeight="1" x14ac:dyDescent="0.2">
      <c r="A16" s="32"/>
      <c r="B16" s="25"/>
      <c r="C16" s="78"/>
      <c r="D16" s="7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6"/>
      <c r="AE16" s="32"/>
      <c r="AF16" s="32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38"/>
      <c r="AZ16" s="139"/>
      <c r="BA16" s="139"/>
      <c r="BB16" s="139"/>
      <c r="BC16" s="140"/>
      <c r="BD16" s="138"/>
      <c r="BE16" s="139"/>
      <c r="BF16" s="139"/>
      <c r="BG16" s="139"/>
      <c r="BH16" s="140"/>
      <c r="BI16" s="32"/>
      <c r="BJ16" s="32"/>
      <c r="BK16" s="32"/>
      <c r="BL16" s="32"/>
      <c r="BM16" s="32"/>
      <c r="BN16" s="32"/>
      <c r="BO16" s="32"/>
      <c r="BP16" s="32"/>
    </row>
    <row r="17" spans="1:68" s="5" customFormat="1" ht="7.5" customHeight="1" x14ac:dyDescent="0.2">
      <c r="A17" s="32"/>
      <c r="B17" s="39"/>
      <c r="C17" s="74"/>
      <c r="D17" s="74"/>
      <c r="E17" s="41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33"/>
      <c r="S17" s="74"/>
      <c r="T17" s="33"/>
      <c r="U17" s="33"/>
      <c r="V17" s="33"/>
      <c r="W17" s="33"/>
      <c r="X17" s="33"/>
      <c r="Y17" s="33"/>
      <c r="Z17" s="33"/>
      <c r="AA17" s="33"/>
      <c r="AB17" s="74"/>
      <c r="AC17" s="33"/>
      <c r="AD17" s="32"/>
      <c r="AE17" s="32"/>
      <c r="AF17" s="38"/>
      <c r="AG17" s="39" t="s">
        <v>147</v>
      </c>
      <c r="AH17" s="38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9"/>
      <c r="AX17" s="29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32"/>
      <c r="BJ17" s="32"/>
      <c r="BK17" s="32"/>
      <c r="BL17" s="32"/>
      <c r="BM17" s="32"/>
      <c r="BN17" s="32"/>
      <c r="BO17" s="32"/>
      <c r="BP17" s="32"/>
    </row>
    <row r="18" spans="1:68" ht="15.95" customHeight="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</row>
    <row r="19" spans="1:68" ht="20.100000000000001" customHeight="1" x14ac:dyDescent="0.2">
      <c r="B19" s="82">
        <v>10</v>
      </c>
      <c r="C19" s="32" t="s">
        <v>166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</row>
    <row r="20" spans="1:68" ht="20.100000000000001" customHeight="1" x14ac:dyDescent="0.2">
      <c r="B20" s="469" t="s">
        <v>58</v>
      </c>
      <c r="C20" s="470"/>
      <c r="D20" s="470"/>
      <c r="E20" s="470"/>
      <c r="F20" s="470"/>
      <c r="G20" s="470"/>
      <c r="H20" s="470"/>
      <c r="I20" s="470"/>
      <c r="J20" s="470"/>
      <c r="K20" s="470"/>
      <c r="L20" s="470"/>
      <c r="M20" s="470"/>
      <c r="N20" s="470"/>
      <c r="O20" s="470"/>
      <c r="P20" s="470"/>
      <c r="Q20" s="470" t="s">
        <v>59</v>
      </c>
      <c r="R20" s="470"/>
      <c r="S20" s="470"/>
      <c r="T20" s="470"/>
      <c r="U20" s="470"/>
      <c r="V20" s="470"/>
      <c r="W20" s="470"/>
      <c r="X20" s="470"/>
      <c r="Y20" s="470"/>
      <c r="Z20" s="470" t="s">
        <v>60</v>
      </c>
      <c r="AA20" s="470"/>
      <c r="AB20" s="470"/>
      <c r="AC20" s="470"/>
      <c r="AD20" s="470"/>
      <c r="AE20" s="470"/>
      <c r="AF20" s="470"/>
      <c r="AG20" s="470"/>
      <c r="AH20" s="488"/>
      <c r="AI20" s="469" t="s">
        <v>58</v>
      </c>
      <c r="AJ20" s="470"/>
      <c r="AK20" s="470"/>
      <c r="AL20" s="470"/>
      <c r="AM20" s="470"/>
      <c r="AN20" s="470"/>
      <c r="AO20" s="470"/>
      <c r="AP20" s="470"/>
      <c r="AQ20" s="470"/>
      <c r="AR20" s="470"/>
      <c r="AS20" s="470"/>
      <c r="AT20" s="470"/>
      <c r="AU20" s="470"/>
      <c r="AV20" s="470"/>
      <c r="AW20" s="470"/>
      <c r="AX20" s="470" t="s">
        <v>59</v>
      </c>
      <c r="AY20" s="470"/>
      <c r="AZ20" s="470"/>
      <c r="BA20" s="470"/>
      <c r="BB20" s="470"/>
      <c r="BC20" s="470"/>
      <c r="BD20" s="470"/>
      <c r="BE20" s="470"/>
      <c r="BF20" s="470"/>
      <c r="BG20" s="470" t="s">
        <v>60</v>
      </c>
      <c r="BH20" s="470"/>
      <c r="BI20" s="470"/>
      <c r="BJ20" s="470"/>
      <c r="BK20" s="470"/>
      <c r="BL20" s="470"/>
      <c r="BM20" s="470"/>
      <c r="BN20" s="470"/>
      <c r="BO20" s="487"/>
    </row>
    <row r="21" spans="1:68" ht="20.100000000000001" customHeight="1" x14ac:dyDescent="0.2">
      <c r="B21" s="486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342"/>
      <c r="AI21" s="486"/>
      <c r="AJ21" s="347"/>
      <c r="AK21" s="347"/>
      <c r="AL21" s="347"/>
      <c r="AM21" s="347"/>
      <c r="AN21" s="347"/>
      <c r="AO21" s="347"/>
      <c r="AP21" s="347"/>
      <c r="AQ21" s="347"/>
      <c r="AR21" s="347"/>
      <c r="AS21" s="347"/>
      <c r="AT21" s="347"/>
      <c r="AU21" s="347"/>
      <c r="AV21" s="347"/>
      <c r="AW21" s="347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342"/>
    </row>
    <row r="22" spans="1:68" ht="20.100000000000001" customHeight="1" x14ac:dyDescent="0.2">
      <c r="B22" s="484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5"/>
      <c r="AI22" s="484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04"/>
      <c r="AY22" s="304"/>
      <c r="AZ22" s="304"/>
      <c r="BA22" s="304"/>
      <c r="BB22" s="304"/>
      <c r="BC22" s="304"/>
      <c r="BD22" s="304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  <c r="BO22" s="305"/>
    </row>
    <row r="23" spans="1:68" ht="20.100000000000001" customHeight="1" x14ac:dyDescent="0.2">
      <c r="B23" s="484"/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5"/>
      <c r="AI23" s="484"/>
      <c r="AJ23" s="313"/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5"/>
    </row>
    <row r="24" spans="1:68" ht="20.100000000000001" customHeight="1" x14ac:dyDescent="0.2">
      <c r="B24" s="484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5"/>
      <c r="AI24" s="484"/>
      <c r="AJ24" s="313"/>
      <c r="AK24" s="313"/>
      <c r="AL24" s="313"/>
      <c r="AM24" s="313"/>
      <c r="AN24" s="313"/>
      <c r="AO24" s="313"/>
      <c r="AP24" s="313"/>
      <c r="AQ24" s="313"/>
      <c r="AR24" s="313"/>
      <c r="AS24" s="313"/>
      <c r="AT24" s="313"/>
      <c r="AU24" s="313"/>
      <c r="AV24" s="313"/>
      <c r="AW24" s="313"/>
      <c r="AX24" s="304"/>
      <c r="AY24" s="304"/>
      <c r="AZ24" s="304"/>
      <c r="BA24" s="304"/>
      <c r="BB24" s="304"/>
      <c r="BC24" s="304"/>
      <c r="BD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  <c r="BO24" s="305"/>
    </row>
    <row r="25" spans="1:68" ht="20.100000000000001" customHeight="1" x14ac:dyDescent="0.2">
      <c r="B25" s="484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5"/>
      <c r="AI25" s="484"/>
      <c r="AJ25" s="313"/>
      <c r="AK25" s="313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04"/>
      <c r="AY25" s="304"/>
      <c r="AZ25" s="304"/>
      <c r="BA25" s="304"/>
      <c r="BB25" s="304"/>
      <c r="BC25" s="304"/>
      <c r="BD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  <c r="BO25" s="305"/>
    </row>
    <row r="26" spans="1:68" ht="20.100000000000001" customHeight="1" x14ac:dyDescent="0.2">
      <c r="B26" s="484"/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5"/>
      <c r="AI26" s="484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04"/>
      <c r="AY26" s="304"/>
      <c r="AZ26" s="304"/>
      <c r="BA26" s="304"/>
      <c r="BB26" s="304"/>
      <c r="BC26" s="304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  <c r="BO26" s="305"/>
    </row>
    <row r="27" spans="1:68" ht="20.100000000000001" customHeight="1" x14ac:dyDescent="0.2">
      <c r="B27" s="484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5"/>
      <c r="AI27" s="484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04"/>
      <c r="AY27" s="304"/>
      <c r="AZ27" s="304"/>
      <c r="BA27" s="304"/>
      <c r="BB27" s="304"/>
      <c r="BC27" s="304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  <c r="BO27" s="305"/>
    </row>
    <row r="28" spans="1:68" ht="20.100000000000001" customHeight="1" x14ac:dyDescent="0.2">
      <c r="B28" s="484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5"/>
      <c r="AI28" s="484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04"/>
      <c r="AY28" s="304"/>
      <c r="AZ28" s="304"/>
      <c r="BA28" s="304"/>
      <c r="BB28" s="304"/>
      <c r="BC28" s="304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  <c r="BO28" s="305"/>
    </row>
    <row r="29" spans="1:68" ht="20.100000000000001" customHeight="1" x14ac:dyDescent="0.2">
      <c r="B29" s="484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5"/>
      <c r="AI29" s="484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04"/>
      <c r="AY29" s="304"/>
      <c r="AZ29" s="304"/>
      <c r="BA29" s="304"/>
      <c r="BB29" s="304"/>
      <c r="BC29" s="304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  <c r="BO29" s="305"/>
    </row>
    <row r="30" spans="1:68" ht="20.100000000000001" customHeight="1" x14ac:dyDescent="0.2">
      <c r="B30" s="484"/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5"/>
      <c r="AI30" s="484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04"/>
      <c r="AY30" s="304"/>
      <c r="AZ30" s="304"/>
      <c r="BA30" s="304"/>
      <c r="BB30" s="304"/>
      <c r="BC30" s="304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  <c r="BO30" s="305"/>
    </row>
    <row r="31" spans="1:68" ht="20.100000000000001" customHeight="1" x14ac:dyDescent="0.2">
      <c r="B31" s="485"/>
      <c r="C31" s="327"/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5"/>
      <c r="AI31" s="485"/>
      <c r="AJ31" s="327"/>
      <c r="AK31" s="327"/>
      <c r="AL31" s="327"/>
      <c r="AM31" s="327"/>
      <c r="AN31" s="327"/>
      <c r="AO31" s="327"/>
      <c r="AP31" s="327"/>
      <c r="AQ31" s="327"/>
      <c r="AR31" s="327"/>
      <c r="AS31" s="327"/>
      <c r="AT31" s="327"/>
      <c r="AU31" s="327"/>
      <c r="AV31" s="327"/>
      <c r="AW31" s="327"/>
      <c r="AX31" s="294"/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4"/>
      <c r="BO31" s="295"/>
    </row>
    <row r="32" spans="1:68" ht="20.100000000000001" customHeight="1" x14ac:dyDescent="0.2">
      <c r="B32" s="469" t="s">
        <v>19</v>
      </c>
      <c r="C32" s="470"/>
      <c r="D32" s="470"/>
      <c r="E32" s="470"/>
      <c r="F32" s="470"/>
      <c r="G32" s="470"/>
      <c r="H32" s="470"/>
      <c r="I32" s="470"/>
      <c r="J32" s="470"/>
      <c r="K32" s="470"/>
      <c r="L32" s="470"/>
      <c r="M32" s="470"/>
      <c r="N32" s="470"/>
      <c r="O32" s="470"/>
      <c r="P32" s="470"/>
      <c r="Q32" s="461" t="str">
        <f>IF(SUM(Q21:Y31)=0,"",SUM(Q21:Y31))</f>
        <v/>
      </c>
      <c r="R32" s="461"/>
      <c r="S32" s="461"/>
      <c r="T32" s="461"/>
      <c r="U32" s="461"/>
      <c r="V32" s="461"/>
      <c r="W32" s="461"/>
      <c r="X32" s="461"/>
      <c r="Y32" s="461"/>
      <c r="Z32" s="462" t="str">
        <f>IF(SUM(Z21:AH31)=0,"",SUM(Z21:AH31))</f>
        <v/>
      </c>
      <c r="AA32" s="261"/>
      <c r="AB32" s="261"/>
      <c r="AC32" s="261"/>
      <c r="AD32" s="261"/>
      <c r="AE32" s="261"/>
      <c r="AF32" s="261"/>
      <c r="AG32" s="261"/>
      <c r="AH32" s="262"/>
      <c r="AI32" s="469" t="s">
        <v>19</v>
      </c>
      <c r="AJ32" s="470"/>
      <c r="AK32" s="470"/>
      <c r="AL32" s="470"/>
      <c r="AM32" s="470"/>
      <c r="AN32" s="470"/>
      <c r="AO32" s="470"/>
      <c r="AP32" s="470"/>
      <c r="AQ32" s="470"/>
      <c r="AR32" s="470"/>
      <c r="AS32" s="470"/>
      <c r="AT32" s="470"/>
      <c r="AU32" s="470"/>
      <c r="AV32" s="470"/>
      <c r="AW32" s="470"/>
      <c r="AX32" s="461" t="str">
        <f>IF(SUM(AX21:BF31)=0,"",SUM(AX21:BF31))</f>
        <v/>
      </c>
      <c r="AY32" s="461"/>
      <c r="AZ32" s="461"/>
      <c r="BA32" s="461"/>
      <c r="BB32" s="461"/>
      <c r="BC32" s="461"/>
      <c r="BD32" s="461"/>
      <c r="BE32" s="461"/>
      <c r="BF32" s="461"/>
      <c r="BG32" s="462" t="str">
        <f>IF(SUM(BG21:BO31)=0,"",SUM(BG21:BO31))</f>
        <v/>
      </c>
      <c r="BH32" s="261"/>
      <c r="BI32" s="261"/>
      <c r="BJ32" s="261"/>
      <c r="BK32" s="261"/>
      <c r="BL32" s="261"/>
      <c r="BM32" s="261"/>
      <c r="BN32" s="261"/>
      <c r="BO32" s="262"/>
    </row>
    <row r="33" spans="2:67" ht="20.100000000000001" customHeight="1" x14ac:dyDescent="0.2"/>
    <row r="34" spans="2:67" ht="20.100000000000001" customHeight="1" x14ac:dyDescent="0.2">
      <c r="B34" s="69">
        <v>11</v>
      </c>
      <c r="C34" s="5" t="s">
        <v>167</v>
      </c>
    </row>
    <row r="35" spans="2:67" ht="20.100000000000001" customHeight="1" x14ac:dyDescent="0.2">
      <c r="B35" s="320" t="s">
        <v>63</v>
      </c>
      <c r="C35" s="321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2"/>
      <c r="AI35" s="320" t="s">
        <v>68</v>
      </c>
      <c r="AJ35" s="321"/>
      <c r="AK35" s="321"/>
      <c r="AL35" s="321"/>
      <c r="AM35" s="321"/>
      <c r="AN35" s="321"/>
      <c r="AO35" s="321"/>
      <c r="AP35" s="321"/>
      <c r="AQ35" s="321"/>
      <c r="AR35" s="321"/>
      <c r="AS35" s="321"/>
      <c r="AT35" s="321"/>
      <c r="AU35" s="321"/>
      <c r="AV35" s="321"/>
      <c r="AW35" s="321"/>
      <c r="AX35" s="321"/>
      <c r="AY35" s="321"/>
      <c r="AZ35" s="321"/>
      <c r="BA35" s="321"/>
      <c r="BB35" s="321"/>
      <c r="BC35" s="321"/>
      <c r="BD35" s="321"/>
      <c r="BE35" s="321"/>
      <c r="BF35" s="321"/>
      <c r="BG35" s="321"/>
      <c r="BH35" s="321"/>
      <c r="BI35" s="321"/>
      <c r="BJ35" s="321"/>
      <c r="BK35" s="321"/>
      <c r="BL35" s="321"/>
      <c r="BM35" s="321"/>
      <c r="BN35" s="321"/>
      <c r="BO35" s="322"/>
    </row>
    <row r="36" spans="2:67" ht="20.100000000000001" customHeight="1" x14ac:dyDescent="0.2">
      <c r="B36" s="463" t="s">
        <v>182</v>
      </c>
      <c r="C36" s="464"/>
      <c r="D36" s="464"/>
      <c r="E36" s="464"/>
      <c r="F36" s="464"/>
      <c r="G36" s="464"/>
      <c r="H36" s="464"/>
      <c r="I36" s="464"/>
      <c r="J36" s="465"/>
      <c r="K36" s="450" t="s">
        <v>62</v>
      </c>
      <c r="L36" s="450"/>
      <c r="M36" s="450"/>
      <c r="N36" s="450"/>
      <c r="O36" s="450"/>
      <c r="P36" s="450"/>
      <c r="Q36" s="450"/>
      <c r="R36" s="450"/>
      <c r="S36" s="450"/>
      <c r="T36" s="228" t="s">
        <v>227</v>
      </c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463" t="s">
        <v>182</v>
      </c>
      <c r="AJ36" s="464"/>
      <c r="AK36" s="464"/>
      <c r="AL36" s="464"/>
      <c r="AM36" s="464"/>
      <c r="AN36" s="464"/>
      <c r="AO36" s="464"/>
      <c r="AP36" s="464"/>
      <c r="AQ36" s="465"/>
      <c r="AR36" s="450" t="s">
        <v>62</v>
      </c>
      <c r="AS36" s="450"/>
      <c r="AT36" s="450"/>
      <c r="AU36" s="450"/>
      <c r="AV36" s="450"/>
      <c r="AW36" s="450"/>
      <c r="AX36" s="450"/>
      <c r="AY36" s="450"/>
      <c r="AZ36" s="450"/>
      <c r="BA36" s="228" t="s">
        <v>227</v>
      </c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  <c r="BM36" s="228"/>
      <c r="BN36" s="228"/>
      <c r="BO36" s="228"/>
    </row>
    <row r="37" spans="2:67" ht="20.100000000000001" customHeight="1" x14ac:dyDescent="0.2">
      <c r="B37" s="466"/>
      <c r="C37" s="467"/>
      <c r="D37" s="467"/>
      <c r="E37" s="467"/>
      <c r="F37" s="467"/>
      <c r="G37" s="467"/>
      <c r="H37" s="467"/>
      <c r="I37" s="467"/>
      <c r="J37" s="468"/>
      <c r="K37" s="450"/>
      <c r="L37" s="450"/>
      <c r="M37" s="450"/>
      <c r="N37" s="450"/>
      <c r="O37" s="450"/>
      <c r="P37" s="450"/>
      <c r="Q37" s="450"/>
      <c r="R37" s="450"/>
      <c r="S37" s="450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466"/>
      <c r="AJ37" s="467"/>
      <c r="AK37" s="467"/>
      <c r="AL37" s="467"/>
      <c r="AM37" s="467"/>
      <c r="AN37" s="467"/>
      <c r="AO37" s="467"/>
      <c r="AP37" s="467"/>
      <c r="AQ37" s="468"/>
      <c r="AR37" s="450"/>
      <c r="AS37" s="450"/>
      <c r="AT37" s="450"/>
      <c r="AU37" s="450"/>
      <c r="AV37" s="450"/>
      <c r="AW37" s="450"/>
      <c r="AX37" s="450"/>
      <c r="AY37" s="450"/>
      <c r="AZ37" s="450"/>
      <c r="BA37" s="228"/>
      <c r="BB37" s="228"/>
      <c r="BC37" s="228"/>
      <c r="BD37" s="228"/>
      <c r="BE37" s="228"/>
      <c r="BF37" s="228"/>
      <c r="BG37" s="228"/>
      <c r="BH37" s="228"/>
      <c r="BI37" s="228"/>
      <c r="BJ37" s="228"/>
      <c r="BK37" s="228"/>
      <c r="BL37" s="228"/>
      <c r="BM37" s="228"/>
      <c r="BN37" s="228"/>
      <c r="BO37" s="228"/>
    </row>
    <row r="38" spans="2:67" ht="20.100000000000001" customHeight="1" x14ac:dyDescent="0.2">
      <c r="B38" s="455" t="s">
        <v>64</v>
      </c>
      <c r="C38" s="456"/>
      <c r="D38" s="456"/>
      <c r="E38" s="456"/>
      <c r="F38" s="456"/>
      <c r="G38" s="456"/>
      <c r="H38" s="456"/>
      <c r="I38" s="456"/>
      <c r="J38" s="457"/>
      <c r="K38" s="453"/>
      <c r="L38" s="453"/>
      <c r="M38" s="453"/>
      <c r="N38" s="453"/>
      <c r="O38" s="453"/>
      <c r="P38" s="453"/>
      <c r="Q38" s="453"/>
      <c r="R38" s="453"/>
      <c r="S38" s="453"/>
      <c r="T38" s="438"/>
      <c r="U38" s="439"/>
      <c r="V38" s="439"/>
      <c r="W38" s="439"/>
      <c r="X38" s="439"/>
      <c r="Y38" s="439"/>
      <c r="Z38" s="439"/>
      <c r="AA38" s="439"/>
      <c r="AB38" s="439"/>
      <c r="AC38" s="439"/>
      <c r="AD38" s="439"/>
      <c r="AE38" s="439"/>
      <c r="AF38" s="439"/>
      <c r="AG38" s="439"/>
      <c r="AH38" s="440"/>
      <c r="AI38" s="451" t="s">
        <v>64</v>
      </c>
      <c r="AJ38" s="451"/>
      <c r="AK38" s="451"/>
      <c r="AL38" s="451"/>
      <c r="AM38" s="451"/>
      <c r="AN38" s="451"/>
      <c r="AO38" s="451"/>
      <c r="AP38" s="451"/>
      <c r="AQ38" s="451"/>
      <c r="AR38" s="453"/>
      <c r="AS38" s="453"/>
      <c r="AT38" s="453"/>
      <c r="AU38" s="453"/>
      <c r="AV38" s="453"/>
      <c r="AW38" s="453"/>
      <c r="AX38" s="453"/>
      <c r="AY38" s="453"/>
      <c r="AZ38" s="453"/>
      <c r="BA38" s="438"/>
      <c r="BB38" s="439"/>
      <c r="BC38" s="439"/>
      <c r="BD38" s="439"/>
      <c r="BE38" s="439"/>
      <c r="BF38" s="439"/>
      <c r="BG38" s="439"/>
      <c r="BH38" s="439"/>
      <c r="BI38" s="439"/>
      <c r="BJ38" s="439"/>
      <c r="BK38" s="439"/>
      <c r="BL38" s="439"/>
      <c r="BM38" s="439"/>
      <c r="BN38" s="439"/>
      <c r="BO38" s="440"/>
    </row>
    <row r="39" spans="2:67" ht="20.100000000000001" customHeight="1" x14ac:dyDescent="0.2">
      <c r="B39" s="458"/>
      <c r="C39" s="459"/>
      <c r="D39" s="459"/>
      <c r="E39" s="459"/>
      <c r="F39" s="459"/>
      <c r="G39" s="459"/>
      <c r="H39" s="459"/>
      <c r="I39" s="459"/>
      <c r="J39" s="460"/>
      <c r="K39" s="454"/>
      <c r="L39" s="454"/>
      <c r="M39" s="454"/>
      <c r="N39" s="454"/>
      <c r="O39" s="454"/>
      <c r="P39" s="454"/>
      <c r="Q39" s="454"/>
      <c r="R39" s="454"/>
      <c r="S39" s="454"/>
      <c r="T39" s="441"/>
      <c r="U39" s="442"/>
      <c r="V39" s="442"/>
      <c r="W39" s="442"/>
      <c r="X39" s="442"/>
      <c r="Y39" s="442"/>
      <c r="Z39" s="442"/>
      <c r="AA39" s="442"/>
      <c r="AB39" s="442"/>
      <c r="AC39" s="442"/>
      <c r="AD39" s="442"/>
      <c r="AE39" s="442"/>
      <c r="AF39" s="442"/>
      <c r="AG39" s="442"/>
      <c r="AH39" s="443"/>
      <c r="AI39" s="452"/>
      <c r="AJ39" s="452"/>
      <c r="AK39" s="452"/>
      <c r="AL39" s="452"/>
      <c r="AM39" s="452"/>
      <c r="AN39" s="452"/>
      <c r="AO39" s="452"/>
      <c r="AP39" s="452"/>
      <c r="AQ39" s="452"/>
      <c r="AR39" s="454"/>
      <c r="AS39" s="454"/>
      <c r="AT39" s="454"/>
      <c r="AU39" s="454"/>
      <c r="AV39" s="454"/>
      <c r="AW39" s="454"/>
      <c r="AX39" s="454"/>
      <c r="AY39" s="454"/>
      <c r="AZ39" s="454"/>
      <c r="BA39" s="441"/>
      <c r="BB39" s="442"/>
      <c r="BC39" s="442"/>
      <c r="BD39" s="442"/>
      <c r="BE39" s="442"/>
      <c r="BF39" s="442"/>
      <c r="BG39" s="442"/>
      <c r="BH39" s="442"/>
      <c r="BI39" s="442"/>
      <c r="BJ39" s="442"/>
      <c r="BK39" s="442"/>
      <c r="BL39" s="442"/>
      <c r="BM39" s="442"/>
      <c r="BN39" s="442"/>
      <c r="BO39" s="443"/>
    </row>
    <row r="40" spans="2:67" ht="20.100000000000001" customHeight="1" x14ac:dyDescent="0.2">
      <c r="B40" s="481" t="s">
        <v>66</v>
      </c>
      <c r="C40" s="482"/>
      <c r="D40" s="482"/>
      <c r="E40" s="482"/>
      <c r="F40" s="482"/>
      <c r="G40" s="482"/>
      <c r="H40" s="482"/>
      <c r="I40" s="482"/>
      <c r="J40" s="483"/>
      <c r="K40" s="454"/>
      <c r="L40" s="454"/>
      <c r="M40" s="454"/>
      <c r="N40" s="454"/>
      <c r="O40" s="454"/>
      <c r="P40" s="454"/>
      <c r="Q40" s="454"/>
      <c r="R40" s="454"/>
      <c r="S40" s="454"/>
      <c r="T40" s="444"/>
      <c r="U40" s="445"/>
      <c r="V40" s="445"/>
      <c r="W40" s="445"/>
      <c r="X40" s="445"/>
      <c r="Y40" s="445"/>
      <c r="Z40" s="445"/>
      <c r="AA40" s="445"/>
      <c r="AB40" s="445"/>
      <c r="AC40" s="445"/>
      <c r="AD40" s="445"/>
      <c r="AE40" s="445"/>
      <c r="AF40" s="445"/>
      <c r="AG40" s="445"/>
      <c r="AH40" s="446"/>
      <c r="AI40" s="476" t="s">
        <v>66</v>
      </c>
      <c r="AJ40" s="476"/>
      <c r="AK40" s="476"/>
      <c r="AL40" s="476"/>
      <c r="AM40" s="476"/>
      <c r="AN40" s="476"/>
      <c r="AO40" s="476"/>
      <c r="AP40" s="476"/>
      <c r="AQ40" s="476"/>
      <c r="AR40" s="454"/>
      <c r="AS40" s="454"/>
      <c r="AT40" s="454"/>
      <c r="AU40" s="454"/>
      <c r="AV40" s="454"/>
      <c r="AW40" s="454"/>
      <c r="AX40" s="454"/>
      <c r="AY40" s="454"/>
      <c r="AZ40" s="454"/>
      <c r="BA40" s="444"/>
      <c r="BB40" s="445"/>
      <c r="BC40" s="445"/>
      <c r="BD40" s="445"/>
      <c r="BE40" s="445"/>
      <c r="BF40" s="445"/>
      <c r="BG40" s="445"/>
      <c r="BH40" s="445"/>
      <c r="BI40" s="445"/>
      <c r="BJ40" s="445"/>
      <c r="BK40" s="445"/>
      <c r="BL40" s="445"/>
      <c r="BM40" s="445"/>
      <c r="BN40" s="445"/>
      <c r="BO40" s="446"/>
    </row>
    <row r="41" spans="2:67" ht="20.100000000000001" customHeight="1" x14ac:dyDescent="0.2">
      <c r="B41" s="481" t="s">
        <v>67</v>
      </c>
      <c r="C41" s="482"/>
      <c r="D41" s="482"/>
      <c r="E41" s="482"/>
      <c r="F41" s="482"/>
      <c r="G41" s="482"/>
      <c r="H41" s="482"/>
      <c r="I41" s="482"/>
      <c r="J41" s="483"/>
      <c r="K41" s="454"/>
      <c r="L41" s="454"/>
      <c r="M41" s="454"/>
      <c r="N41" s="454"/>
      <c r="O41" s="454"/>
      <c r="P41" s="454"/>
      <c r="Q41" s="454"/>
      <c r="R41" s="454"/>
      <c r="S41" s="454"/>
      <c r="T41" s="441"/>
      <c r="U41" s="442"/>
      <c r="V41" s="442"/>
      <c r="W41" s="442"/>
      <c r="X41" s="442"/>
      <c r="Y41" s="442"/>
      <c r="Z41" s="442"/>
      <c r="AA41" s="442"/>
      <c r="AB41" s="442"/>
      <c r="AC41" s="442"/>
      <c r="AD41" s="442"/>
      <c r="AE41" s="442"/>
      <c r="AF41" s="442"/>
      <c r="AG41" s="442"/>
      <c r="AH41" s="443"/>
      <c r="AI41" s="476" t="s">
        <v>67</v>
      </c>
      <c r="AJ41" s="476"/>
      <c r="AK41" s="476"/>
      <c r="AL41" s="476"/>
      <c r="AM41" s="476"/>
      <c r="AN41" s="476"/>
      <c r="AO41" s="476"/>
      <c r="AP41" s="476"/>
      <c r="AQ41" s="476"/>
      <c r="AR41" s="454"/>
      <c r="AS41" s="454"/>
      <c r="AT41" s="454"/>
      <c r="AU41" s="454"/>
      <c r="AV41" s="454"/>
      <c r="AW41" s="454"/>
      <c r="AX41" s="454"/>
      <c r="AY41" s="454"/>
      <c r="AZ41" s="454"/>
      <c r="BA41" s="441"/>
      <c r="BB41" s="442"/>
      <c r="BC41" s="442"/>
      <c r="BD41" s="442"/>
      <c r="BE41" s="442"/>
      <c r="BF41" s="442"/>
      <c r="BG41" s="442"/>
      <c r="BH41" s="442"/>
      <c r="BI41" s="442"/>
      <c r="BJ41" s="442"/>
      <c r="BK41" s="442"/>
      <c r="BL41" s="442"/>
      <c r="BM41" s="442"/>
      <c r="BN41" s="442"/>
      <c r="BO41" s="443"/>
    </row>
    <row r="42" spans="2:67" ht="20.100000000000001" customHeight="1" x14ac:dyDescent="0.2">
      <c r="B42" s="458" t="s">
        <v>65</v>
      </c>
      <c r="C42" s="459"/>
      <c r="D42" s="459"/>
      <c r="E42" s="459"/>
      <c r="F42" s="459"/>
      <c r="G42" s="459"/>
      <c r="H42" s="459"/>
      <c r="I42" s="459"/>
      <c r="J42" s="460"/>
      <c r="K42" s="454"/>
      <c r="L42" s="454"/>
      <c r="M42" s="454"/>
      <c r="N42" s="454"/>
      <c r="O42" s="454"/>
      <c r="P42" s="454"/>
      <c r="Q42" s="454"/>
      <c r="R42" s="454"/>
      <c r="S42" s="454"/>
      <c r="T42" s="444"/>
      <c r="U42" s="445"/>
      <c r="V42" s="445"/>
      <c r="W42" s="445"/>
      <c r="X42" s="445"/>
      <c r="Y42" s="445"/>
      <c r="Z42" s="445"/>
      <c r="AA42" s="445"/>
      <c r="AB42" s="445"/>
      <c r="AC42" s="445"/>
      <c r="AD42" s="445"/>
      <c r="AE42" s="445"/>
      <c r="AF42" s="445"/>
      <c r="AG42" s="445"/>
      <c r="AH42" s="446"/>
      <c r="AI42" s="452" t="s">
        <v>65</v>
      </c>
      <c r="AJ42" s="452"/>
      <c r="AK42" s="452"/>
      <c r="AL42" s="452"/>
      <c r="AM42" s="452"/>
      <c r="AN42" s="452"/>
      <c r="AO42" s="452"/>
      <c r="AP42" s="452"/>
      <c r="AQ42" s="452"/>
      <c r="AR42" s="454"/>
      <c r="AS42" s="454"/>
      <c r="AT42" s="454"/>
      <c r="AU42" s="454"/>
      <c r="AV42" s="454"/>
      <c r="AW42" s="454"/>
      <c r="AX42" s="454"/>
      <c r="AY42" s="454"/>
      <c r="AZ42" s="454"/>
      <c r="BA42" s="444"/>
      <c r="BB42" s="445"/>
      <c r="BC42" s="445"/>
      <c r="BD42" s="445"/>
      <c r="BE42" s="445"/>
      <c r="BF42" s="445"/>
      <c r="BG42" s="445"/>
      <c r="BH42" s="445"/>
      <c r="BI42" s="445"/>
      <c r="BJ42" s="445"/>
      <c r="BK42" s="445"/>
      <c r="BL42" s="445"/>
      <c r="BM42" s="445"/>
      <c r="BN42" s="445"/>
      <c r="BO42" s="446"/>
    </row>
    <row r="43" spans="2:67" ht="20.100000000000001" customHeight="1" x14ac:dyDescent="0.2">
      <c r="B43" s="478"/>
      <c r="C43" s="479"/>
      <c r="D43" s="479"/>
      <c r="E43" s="479"/>
      <c r="F43" s="479"/>
      <c r="G43" s="479"/>
      <c r="H43" s="479"/>
      <c r="I43" s="479"/>
      <c r="J43" s="480"/>
      <c r="K43" s="473"/>
      <c r="L43" s="473"/>
      <c r="M43" s="473"/>
      <c r="N43" s="473"/>
      <c r="O43" s="473"/>
      <c r="P43" s="473"/>
      <c r="Q43" s="473"/>
      <c r="R43" s="473"/>
      <c r="S43" s="473"/>
      <c r="T43" s="447"/>
      <c r="U43" s="448"/>
      <c r="V43" s="448"/>
      <c r="W43" s="448"/>
      <c r="X43" s="448"/>
      <c r="Y43" s="448"/>
      <c r="Z43" s="448"/>
      <c r="AA43" s="448"/>
      <c r="AB43" s="448"/>
      <c r="AC43" s="448"/>
      <c r="AD43" s="448"/>
      <c r="AE43" s="448"/>
      <c r="AF43" s="448"/>
      <c r="AG43" s="448"/>
      <c r="AH43" s="449"/>
      <c r="AI43" s="472"/>
      <c r="AJ43" s="472"/>
      <c r="AK43" s="472"/>
      <c r="AL43" s="472"/>
      <c r="AM43" s="472"/>
      <c r="AN43" s="472"/>
      <c r="AO43" s="472"/>
      <c r="AP43" s="472"/>
      <c r="AQ43" s="472"/>
      <c r="AR43" s="473"/>
      <c r="AS43" s="473"/>
      <c r="AT43" s="473"/>
      <c r="AU43" s="473"/>
      <c r="AV43" s="473"/>
      <c r="AW43" s="473"/>
      <c r="AX43" s="473"/>
      <c r="AY43" s="473"/>
      <c r="AZ43" s="473"/>
      <c r="BA43" s="447"/>
      <c r="BB43" s="448"/>
      <c r="BC43" s="448"/>
      <c r="BD43" s="448"/>
      <c r="BE43" s="448"/>
      <c r="BF43" s="448"/>
      <c r="BG43" s="448"/>
      <c r="BH43" s="448"/>
      <c r="BI43" s="448"/>
      <c r="BJ43" s="448"/>
      <c r="BK43" s="448"/>
      <c r="BL43" s="448"/>
      <c r="BM43" s="448"/>
      <c r="BN43" s="448"/>
      <c r="BO43" s="449"/>
    </row>
    <row r="44" spans="2:67" ht="20.100000000000001" customHeight="1" x14ac:dyDescent="0.2">
      <c r="B44" s="474" t="s">
        <v>34</v>
      </c>
      <c r="C44" s="475"/>
      <c r="D44" s="475"/>
      <c r="E44" s="475"/>
      <c r="F44" s="475"/>
      <c r="G44" s="475"/>
      <c r="H44" s="475"/>
      <c r="I44" s="475"/>
      <c r="J44" s="475"/>
      <c r="K44" s="477" t="str">
        <f>IF(SUM(K38:S43)=0,"",SUM(K38:S43))</f>
        <v/>
      </c>
      <c r="L44" s="477"/>
      <c r="M44" s="477"/>
      <c r="N44" s="477"/>
      <c r="O44" s="477"/>
      <c r="P44" s="477"/>
      <c r="Q44" s="477"/>
      <c r="R44" s="477"/>
      <c r="S44" s="477"/>
      <c r="T44" s="351"/>
      <c r="U44" s="351"/>
      <c r="V44" s="351"/>
      <c r="W44" s="351"/>
      <c r="X44" s="351"/>
      <c r="Y44" s="351"/>
      <c r="Z44" s="351"/>
      <c r="AA44" s="351"/>
      <c r="AB44" s="351"/>
      <c r="AC44" s="351"/>
      <c r="AD44" s="351"/>
      <c r="AE44" s="351"/>
      <c r="AF44" s="351"/>
      <c r="AG44" s="351"/>
      <c r="AH44" s="351"/>
      <c r="AI44" s="474" t="s">
        <v>34</v>
      </c>
      <c r="AJ44" s="475"/>
      <c r="AK44" s="475"/>
      <c r="AL44" s="475"/>
      <c r="AM44" s="475"/>
      <c r="AN44" s="475"/>
      <c r="AO44" s="475"/>
      <c r="AP44" s="475"/>
      <c r="AQ44" s="475"/>
      <c r="AR44" s="477" t="str">
        <f>IF(SUM(AR38:AZ43)=0,"",SUM(AR38:AZ43))</f>
        <v/>
      </c>
      <c r="AS44" s="477"/>
      <c r="AT44" s="477"/>
      <c r="AU44" s="477"/>
      <c r="AV44" s="477"/>
      <c r="AW44" s="477"/>
      <c r="AX44" s="477"/>
      <c r="AY44" s="477"/>
      <c r="AZ44" s="477"/>
      <c r="BA44" s="351"/>
      <c r="BB44" s="351"/>
      <c r="BC44" s="351"/>
      <c r="BD44" s="351"/>
      <c r="BE44" s="351"/>
      <c r="BF44" s="351"/>
      <c r="BG44" s="351"/>
      <c r="BH44" s="351"/>
      <c r="BI44" s="351"/>
      <c r="BJ44" s="351"/>
      <c r="BK44" s="351"/>
      <c r="BL44" s="351"/>
      <c r="BM44" s="351"/>
      <c r="BN44" s="351"/>
      <c r="BO44" s="351"/>
    </row>
    <row r="45" spans="2:67" ht="15.6" customHeight="1" x14ac:dyDescent="0.2">
      <c r="B45" s="471" t="s">
        <v>181</v>
      </c>
      <c r="C45" s="471"/>
      <c r="D45" s="471"/>
      <c r="E45" s="471"/>
      <c r="F45" s="471"/>
      <c r="G45" s="471"/>
      <c r="H45" s="471"/>
      <c r="I45" s="471"/>
      <c r="J45" s="471"/>
      <c r="K45" s="471"/>
      <c r="L45" s="471"/>
      <c r="M45" s="471"/>
      <c r="N45" s="471"/>
      <c r="O45" s="471"/>
      <c r="P45" s="471"/>
      <c r="Q45" s="471"/>
      <c r="R45" s="471"/>
      <c r="S45" s="471"/>
      <c r="T45" s="471"/>
      <c r="U45" s="471"/>
      <c r="V45" s="471"/>
      <c r="W45" s="471"/>
      <c r="X45" s="471"/>
      <c r="Y45" s="471"/>
      <c r="Z45" s="471"/>
      <c r="AA45" s="471"/>
      <c r="AB45" s="471"/>
      <c r="AC45" s="471"/>
      <c r="AD45" s="471"/>
      <c r="AE45" s="471"/>
      <c r="AF45" s="471"/>
      <c r="AG45" s="471"/>
      <c r="AH45" s="471"/>
      <c r="AI45" s="471"/>
      <c r="AJ45" s="471"/>
      <c r="AK45" s="471"/>
      <c r="AL45" s="471"/>
      <c r="AM45" s="471"/>
      <c r="AN45" s="471"/>
      <c r="AO45" s="471"/>
      <c r="AP45" s="471"/>
      <c r="AQ45" s="471"/>
      <c r="AR45" s="471"/>
      <c r="AS45" s="471"/>
      <c r="AT45" s="471"/>
      <c r="AU45" s="471"/>
      <c r="AV45" s="471"/>
      <c r="AW45" s="471"/>
      <c r="AX45" s="471"/>
      <c r="AY45" s="471"/>
      <c r="AZ45" s="471"/>
      <c r="BA45" s="471"/>
      <c r="BB45" s="471"/>
      <c r="BC45" s="471"/>
      <c r="BD45" s="471"/>
      <c r="BE45" s="471"/>
      <c r="BF45" s="471"/>
      <c r="BG45" s="471"/>
      <c r="BH45" s="471"/>
      <c r="BI45" s="471"/>
      <c r="BJ45" s="471"/>
      <c r="BK45" s="471"/>
      <c r="BL45" s="471"/>
      <c r="BM45" s="471"/>
      <c r="BN45" s="471"/>
      <c r="BO45" s="471"/>
    </row>
    <row r="47" spans="2:67" x14ac:dyDescent="0.2">
      <c r="BN47" s="62"/>
    </row>
  </sheetData>
  <sheetProtection sheet="1" selectLockedCells="1"/>
  <customSheetViews>
    <customSheetView guid="{BA5B9D93-F348-45C7-8EE9-7E9D89B8CAA1}" showPageBreaks="1" fitToPage="1" printArea="1" showRuler="0" topLeftCell="A28">
      <selection activeCell="C11" sqref="C11:D11"/>
      <pageMargins left="0.51181102362204722" right="0.23622047244094491" top="0.43307086614173229" bottom="0.43" header="0" footer="0.23"/>
      <pageSetup paperSize="9" orientation="portrait" r:id="rId1"/>
      <headerFooter alignWithMargins="0">
        <oddFooter>&amp;R&amp;7Verteiler: 1 x StaLA, 1 x  RP, 1 x Schulträger</oddFooter>
      </headerFooter>
    </customSheetView>
  </customSheetViews>
  <mergeCells count="155">
    <mergeCell ref="AH5:BG5"/>
    <mergeCell ref="AG9:AR9"/>
    <mergeCell ref="AS9:AT9"/>
    <mergeCell ref="AU9:AV9"/>
    <mergeCell ref="AW9:AX9"/>
    <mergeCell ref="AY9:AZ9"/>
    <mergeCell ref="BA9:BB9"/>
    <mergeCell ref="BC9:BD9"/>
    <mergeCell ref="BE9:BF9"/>
    <mergeCell ref="BG9:BH9"/>
    <mergeCell ref="BJ9:BO9"/>
    <mergeCell ref="C12:D12"/>
    <mergeCell ref="AG12:AL12"/>
    <mergeCell ref="AG13:AL16"/>
    <mergeCell ref="AM13:AR16"/>
    <mergeCell ref="B21:P21"/>
    <mergeCell ref="Q21:Y21"/>
    <mergeCell ref="BJ4:BO5"/>
    <mergeCell ref="Q6:AB6"/>
    <mergeCell ref="AH6:BG6"/>
    <mergeCell ref="BJ6:BO8"/>
    <mergeCell ref="Q7:AB7"/>
    <mergeCell ref="AH7:BG7"/>
    <mergeCell ref="Q8:AB8"/>
    <mergeCell ref="AH8:BG8"/>
    <mergeCell ref="AM12:AR12"/>
    <mergeCell ref="AG11:AX11"/>
    <mergeCell ref="AY11:BH11"/>
    <mergeCell ref="F12:T12"/>
    <mergeCell ref="AS12:AX12"/>
    <mergeCell ref="AY12:BC12"/>
    <mergeCell ref="BD12:BH12"/>
    <mergeCell ref="AS13:AX16"/>
    <mergeCell ref="AY13:BC16"/>
    <mergeCell ref="B25:P25"/>
    <mergeCell ref="Q25:Y25"/>
    <mergeCell ref="AX20:BF20"/>
    <mergeCell ref="BG20:BO20"/>
    <mergeCell ref="BG21:BO21"/>
    <mergeCell ref="AX21:BF21"/>
    <mergeCell ref="B20:P20"/>
    <mergeCell ref="AI20:AW20"/>
    <mergeCell ref="Z20:AH20"/>
    <mergeCell ref="Q20:Y20"/>
    <mergeCell ref="Z26:AH26"/>
    <mergeCell ref="AI26:AW26"/>
    <mergeCell ref="AX23:BF23"/>
    <mergeCell ref="Z21:AH21"/>
    <mergeCell ref="AI21:AW21"/>
    <mergeCell ref="AX25:BF25"/>
    <mergeCell ref="BG23:BO23"/>
    <mergeCell ref="B24:P24"/>
    <mergeCell ref="Q24:Y24"/>
    <mergeCell ref="Z24:AH24"/>
    <mergeCell ref="AI24:AW24"/>
    <mergeCell ref="AX24:BF24"/>
    <mergeCell ref="BG24:BO24"/>
    <mergeCell ref="B22:P22"/>
    <mergeCell ref="Q22:Y22"/>
    <mergeCell ref="Z22:AH22"/>
    <mergeCell ref="AI22:AW22"/>
    <mergeCell ref="AX22:BF22"/>
    <mergeCell ref="BG22:BO22"/>
    <mergeCell ref="Z23:AH23"/>
    <mergeCell ref="AI23:AW23"/>
    <mergeCell ref="B23:P23"/>
    <mergeCell ref="Q23:Y23"/>
    <mergeCell ref="BG25:BO25"/>
    <mergeCell ref="AI35:BO35"/>
    <mergeCell ref="AI36:AQ37"/>
    <mergeCell ref="Z25:AH25"/>
    <mergeCell ref="AI25:AW25"/>
    <mergeCell ref="AX30:BF30"/>
    <mergeCell ref="BG30:BO30"/>
    <mergeCell ref="B27:P27"/>
    <mergeCell ref="Q27:Y27"/>
    <mergeCell ref="B28:P28"/>
    <mergeCell ref="Q28:Y28"/>
    <mergeCell ref="Z28:AH28"/>
    <mergeCell ref="AI28:AW28"/>
    <mergeCell ref="Z27:AH27"/>
    <mergeCell ref="AI27:AW27"/>
    <mergeCell ref="Z29:AH29"/>
    <mergeCell ref="AI29:AW29"/>
    <mergeCell ref="AX26:BF26"/>
    <mergeCell ref="BG26:BO26"/>
    <mergeCell ref="AX28:BF28"/>
    <mergeCell ref="BG28:BO28"/>
    <mergeCell ref="AX27:BF27"/>
    <mergeCell ref="BG27:BO27"/>
    <mergeCell ref="B26:P26"/>
    <mergeCell ref="Q26:Y26"/>
    <mergeCell ref="Z32:AH32"/>
    <mergeCell ref="AI32:AW32"/>
    <mergeCell ref="AX29:BF29"/>
    <mergeCell ref="BG29:BO29"/>
    <mergeCell ref="AX31:BF31"/>
    <mergeCell ref="BG31:BO31"/>
    <mergeCell ref="B29:P29"/>
    <mergeCell ref="Q29:Y29"/>
    <mergeCell ref="B31:P31"/>
    <mergeCell ref="Q31:Y31"/>
    <mergeCell ref="Z31:AH31"/>
    <mergeCell ref="AI31:AW31"/>
    <mergeCell ref="B30:P30"/>
    <mergeCell ref="Q30:Y30"/>
    <mergeCell ref="Z30:AH30"/>
    <mergeCell ref="AI30:AW30"/>
    <mergeCell ref="B45:BO45"/>
    <mergeCell ref="AI42:AQ43"/>
    <mergeCell ref="AR42:AZ43"/>
    <mergeCell ref="AI44:AQ44"/>
    <mergeCell ref="BA40:BO40"/>
    <mergeCell ref="AI41:AQ41"/>
    <mergeCell ref="AR41:AZ41"/>
    <mergeCell ref="K44:S44"/>
    <mergeCell ref="B42:J43"/>
    <mergeCell ref="AR44:AZ44"/>
    <mergeCell ref="BA44:BO44"/>
    <mergeCell ref="B44:J44"/>
    <mergeCell ref="K41:S41"/>
    <mergeCell ref="T41:AH41"/>
    <mergeCell ref="T44:AH44"/>
    <mergeCell ref="BA41:BO41"/>
    <mergeCell ref="K42:S43"/>
    <mergeCell ref="B41:J41"/>
    <mergeCell ref="AI40:AQ40"/>
    <mergeCell ref="AR40:AZ40"/>
    <mergeCell ref="B40:J40"/>
    <mergeCell ref="K40:S40"/>
    <mergeCell ref="T40:AH40"/>
    <mergeCell ref="BD13:BH16"/>
    <mergeCell ref="C14:Y14"/>
    <mergeCell ref="T38:AH38"/>
    <mergeCell ref="T39:AH39"/>
    <mergeCell ref="T42:AH42"/>
    <mergeCell ref="T43:AH43"/>
    <mergeCell ref="BA38:BO38"/>
    <mergeCell ref="BA39:BO39"/>
    <mergeCell ref="BA42:BO42"/>
    <mergeCell ref="BA43:BO43"/>
    <mergeCell ref="AR36:AZ37"/>
    <mergeCell ref="BA36:BO37"/>
    <mergeCell ref="AI38:AQ39"/>
    <mergeCell ref="AR38:AZ39"/>
    <mergeCell ref="T36:AH37"/>
    <mergeCell ref="B35:AH35"/>
    <mergeCell ref="B38:J39"/>
    <mergeCell ref="K38:S39"/>
    <mergeCell ref="AX32:BF32"/>
    <mergeCell ref="BG32:BO32"/>
    <mergeCell ref="B36:J37"/>
    <mergeCell ref="K36:S37"/>
    <mergeCell ref="B32:P32"/>
    <mergeCell ref="Q32:Y32"/>
  </mergeCells>
  <phoneticPr fontId="16" type="noConversion"/>
  <pageMargins left="0.51181102362204722" right="0.23622047244094491" top="0.43307086614173229" bottom="0.43307086614173229" header="0" footer="0.23622047244094491"/>
  <pageSetup paperSize="9" scale="96" orientation="portrait" r:id="rId2"/>
  <headerFooter alignWithMargins="0">
    <oddFooter>&amp;R&amp;7Verteiler: 1 x StaLa, 1 x  RP, 1 x Schulträger</oddFooter>
  </headerFooter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50"/>
  <sheetViews>
    <sheetView view="pageLayout" topLeftCell="A10" zoomScale="130" zoomScaleNormal="100" zoomScaleSheetLayoutView="130" zoomScalePageLayoutView="130" workbookViewId="0">
      <selection activeCell="Z28" sqref="Z28:AF28"/>
    </sheetView>
  </sheetViews>
  <sheetFormatPr baseColWidth="10" defaultRowHeight="12.75" x14ac:dyDescent="0.2"/>
  <cols>
    <col min="1" max="1" width="1.42578125" customWidth="1"/>
    <col min="2" max="2" width="3.42578125" customWidth="1"/>
    <col min="3" max="68" width="1.42578125" customWidth="1"/>
    <col min="69" max="69" width="10.5703125" customWidth="1"/>
  </cols>
  <sheetData>
    <row r="1" spans="1:68" ht="9" customHeight="1" x14ac:dyDescent="0.2"/>
    <row r="2" spans="1:68" s="1" customFormat="1" ht="13.5" customHeight="1" x14ac:dyDescent="0.25">
      <c r="A2" s="11"/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</row>
    <row r="3" spans="1:68" s="1" customFormat="1" ht="13.5" customHeight="1" x14ac:dyDescent="0.25">
      <c r="A3" s="11"/>
      <c r="B3" s="12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s="2" customFormat="1" ht="9" customHeight="1" x14ac:dyDescent="0.2">
      <c r="A4" s="14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1" t="s">
        <v>2</v>
      </c>
      <c r="BK4" s="141"/>
      <c r="BL4" s="141"/>
      <c r="BM4" s="141"/>
      <c r="BN4" s="141"/>
      <c r="BO4" s="141"/>
      <c r="BP4" s="14"/>
    </row>
    <row r="5" spans="1:68" s="2" customFormat="1" ht="12.75" customHeight="1" x14ac:dyDescent="0.2">
      <c r="A5" s="14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  <c r="S5" s="17"/>
      <c r="T5" s="18"/>
      <c r="U5" s="18"/>
      <c r="V5" s="18"/>
      <c r="W5" s="18"/>
      <c r="X5" s="18"/>
      <c r="Y5" s="18"/>
      <c r="Z5" s="18"/>
      <c r="AA5" s="18"/>
      <c r="AB5" s="17"/>
      <c r="AC5" s="18"/>
      <c r="AD5" s="19"/>
      <c r="AE5" s="77"/>
      <c r="AF5" s="77"/>
      <c r="AG5" s="16"/>
      <c r="AH5" s="161" t="str">
        <f>[1]Hinweise!$AG$8</f>
        <v>Berufliche Schulen</v>
      </c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20"/>
      <c r="BI5" s="14"/>
      <c r="BJ5" s="141"/>
      <c r="BK5" s="141"/>
      <c r="BL5" s="141"/>
      <c r="BM5" s="141"/>
      <c r="BN5" s="141"/>
      <c r="BO5" s="141"/>
      <c r="BP5" s="43"/>
    </row>
    <row r="6" spans="1:68" s="2" customFormat="1" ht="14.25" customHeight="1" x14ac:dyDescent="0.2">
      <c r="A6" s="14"/>
      <c r="B6" s="21"/>
      <c r="C6" s="74" t="s">
        <v>3</v>
      </c>
      <c r="D6" s="74"/>
      <c r="E6" s="74"/>
      <c r="F6" s="74"/>
      <c r="G6" s="74"/>
      <c r="H6" s="74"/>
      <c r="I6" s="74"/>
      <c r="J6" s="41"/>
      <c r="K6" s="74"/>
      <c r="L6" s="74"/>
      <c r="M6" s="41"/>
      <c r="N6" s="74"/>
      <c r="O6" s="74"/>
      <c r="P6" s="74"/>
      <c r="Q6" s="120" t="str">
        <f>[1]Hinweise!$Q$9</f>
        <v>Beispiel RB</v>
      </c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41"/>
      <c r="AD6" s="23"/>
      <c r="AE6" s="77"/>
      <c r="AF6" s="77"/>
      <c r="AG6" s="21"/>
      <c r="AH6" s="165" t="str">
        <f>[1]Hinweise!$AG$9</f>
        <v>Schulzentrum</v>
      </c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24"/>
      <c r="BI6" s="14"/>
      <c r="BJ6" s="119" t="s">
        <v>69</v>
      </c>
      <c r="BK6" s="119"/>
      <c r="BL6" s="119"/>
      <c r="BM6" s="119"/>
      <c r="BN6" s="119"/>
      <c r="BO6" s="119"/>
      <c r="BP6" s="119"/>
    </row>
    <row r="7" spans="1:68" s="2" customFormat="1" ht="14.25" customHeight="1" x14ac:dyDescent="0.2">
      <c r="A7" s="14"/>
      <c r="B7" s="21"/>
      <c r="C7" s="74" t="s">
        <v>4</v>
      </c>
      <c r="D7" s="74"/>
      <c r="E7" s="74"/>
      <c r="F7" s="74"/>
      <c r="G7" s="74"/>
      <c r="H7" s="74"/>
      <c r="I7" s="74"/>
      <c r="J7" s="41"/>
      <c r="K7" s="74"/>
      <c r="L7" s="74"/>
      <c r="M7" s="41"/>
      <c r="N7" s="74"/>
      <c r="O7" s="74"/>
      <c r="P7" s="74"/>
      <c r="Q7" s="120" t="str">
        <f>[1]Hinweise!$Q$10</f>
        <v>Beispielregion</v>
      </c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41"/>
      <c r="AD7" s="23"/>
      <c r="AE7" s="77"/>
      <c r="AF7" s="77"/>
      <c r="AG7" s="21"/>
      <c r="AH7" s="120" t="str">
        <f>[1]Hinweise!$AG$10</f>
        <v>Beispielstr. 1</v>
      </c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24"/>
      <c r="BI7" s="14"/>
      <c r="BJ7" s="119"/>
      <c r="BK7" s="119"/>
      <c r="BL7" s="119"/>
      <c r="BM7" s="119"/>
      <c r="BN7" s="119"/>
      <c r="BO7" s="119"/>
      <c r="BP7" s="119"/>
    </row>
    <row r="8" spans="1:68" s="2" customFormat="1" ht="13.5" customHeight="1" x14ac:dyDescent="0.2">
      <c r="A8" s="14"/>
      <c r="B8" s="21"/>
      <c r="C8" s="74" t="s">
        <v>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120" t="str">
        <f>[1]Hinweise!$Q$11</f>
        <v>Beispielkreis</v>
      </c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41"/>
      <c r="AD8" s="23"/>
      <c r="AE8" s="77"/>
      <c r="AF8" s="77"/>
      <c r="AG8" s="21"/>
      <c r="AH8" s="120" t="str">
        <f>[1]Hinweise!$AG$11</f>
        <v>79999 Beispielort</v>
      </c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24"/>
      <c r="BI8" s="14"/>
      <c r="BJ8" s="119"/>
      <c r="BK8" s="119"/>
      <c r="BL8" s="119"/>
      <c r="BM8" s="119"/>
      <c r="BN8" s="119"/>
      <c r="BO8" s="119"/>
      <c r="BP8" s="119"/>
    </row>
    <row r="9" spans="1:68" s="2" customFormat="1" ht="20.25" customHeight="1" x14ac:dyDescent="0.2">
      <c r="A9" s="14"/>
      <c r="B9" s="2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27"/>
      <c r="S9" s="76"/>
      <c r="T9" s="27"/>
      <c r="U9" s="27"/>
      <c r="V9" s="27"/>
      <c r="W9" s="27"/>
      <c r="X9" s="27"/>
      <c r="Y9" s="27"/>
      <c r="Z9" s="27"/>
      <c r="AA9" s="27"/>
      <c r="AB9" s="76"/>
      <c r="AC9" s="27"/>
      <c r="AD9" s="28"/>
      <c r="AE9" s="77"/>
      <c r="AF9" s="77"/>
      <c r="AG9" s="122" t="s">
        <v>183</v>
      </c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4"/>
      <c r="AS9" s="125">
        <v>0</v>
      </c>
      <c r="AT9" s="126"/>
      <c r="AU9" s="125">
        <v>4</v>
      </c>
      <c r="AV9" s="126"/>
      <c r="AW9" s="166" t="str">
        <f>IF([1]Hinweise!$AV$12="","",[1]Hinweise!$AV$12)</f>
        <v/>
      </c>
      <c r="AX9" s="166"/>
      <c r="AY9" s="166" t="str">
        <f>IF([1]Hinweise!$AX$12="","",[1]Hinweise!$AX$12)</f>
        <v/>
      </c>
      <c r="AZ9" s="166"/>
      <c r="BA9" s="166" t="str">
        <f>IF([1]Hinweise!$AZ$12="","",[1]Hinweise!$AZ$12)</f>
        <v/>
      </c>
      <c r="BB9" s="166"/>
      <c r="BC9" s="166" t="str">
        <f>IF([1]Hinweise!$BB$12="","",[1]Hinweise!$BB$12)</f>
        <v/>
      </c>
      <c r="BD9" s="166"/>
      <c r="BE9" s="166" t="str">
        <f>IF([1]Hinweise!$BD$12="","",[1]Hinweise!$BD$12)</f>
        <v/>
      </c>
      <c r="BF9" s="166"/>
      <c r="BG9" s="166" t="str">
        <f>IF([1]Hinweise!$BF$12="","",[1]Hinweise!$BF$12)</f>
        <v/>
      </c>
      <c r="BH9" s="166"/>
      <c r="BI9" s="14"/>
      <c r="BJ9" s="158" t="str">
        <f>'7.4.4'!BJ9:BO9</f>
        <v>Stand 
20.10.2021</v>
      </c>
      <c r="BK9" s="158"/>
      <c r="BL9" s="158"/>
      <c r="BM9" s="158"/>
      <c r="BN9" s="158"/>
      <c r="BO9" s="158"/>
      <c r="BP9" s="158"/>
    </row>
    <row r="10" spans="1:68" s="2" customFormat="1" ht="9.75" customHeight="1" x14ac:dyDescent="0.2">
      <c r="A10" s="1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22"/>
      <c r="AH10" s="22"/>
      <c r="AI10" s="22"/>
      <c r="AJ10" s="22"/>
      <c r="AK10" s="22"/>
      <c r="AL10" s="15"/>
      <c r="AM10" s="30"/>
      <c r="AN10" s="30"/>
      <c r="AO10" s="30"/>
      <c r="AP10" s="15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</row>
    <row r="11" spans="1:68" s="2" customFormat="1" ht="9.9499999999999993" customHeight="1" x14ac:dyDescent="0.2">
      <c r="A11" s="14"/>
      <c r="B11" s="3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  <c r="S11" s="17"/>
      <c r="T11" s="18"/>
      <c r="U11" s="18"/>
      <c r="V11" s="18"/>
      <c r="W11" s="18"/>
      <c r="X11" s="18"/>
      <c r="Y11" s="18"/>
      <c r="Z11" s="18"/>
      <c r="AA11" s="18"/>
      <c r="AB11" s="17"/>
      <c r="AC11" s="18"/>
      <c r="AD11" s="19"/>
      <c r="AE11" s="77"/>
      <c r="AF11" s="77"/>
      <c r="AG11" s="148" t="s">
        <v>6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50"/>
      <c r="AY11" s="148" t="s">
        <v>173</v>
      </c>
      <c r="AZ11" s="149"/>
      <c r="BA11" s="149"/>
      <c r="BB11" s="149"/>
      <c r="BC11" s="149"/>
      <c r="BD11" s="149"/>
      <c r="BE11" s="149"/>
      <c r="BF11" s="149"/>
      <c r="BG11" s="149"/>
      <c r="BH11" s="150"/>
      <c r="BI11" s="14"/>
      <c r="BJ11" s="14"/>
      <c r="BK11" s="14"/>
      <c r="BL11" s="14"/>
      <c r="BM11" s="14"/>
      <c r="BN11" s="14"/>
      <c r="BO11" s="14"/>
      <c r="BP11" s="14"/>
    </row>
    <row r="12" spans="1:68" s="5" customFormat="1" ht="18.95" customHeight="1" x14ac:dyDescent="0.2">
      <c r="A12" s="32"/>
      <c r="B12" s="21"/>
      <c r="C12" s="145" t="s">
        <v>172</v>
      </c>
      <c r="D12" s="146"/>
      <c r="E12" s="33"/>
      <c r="F12" s="160" t="s">
        <v>170</v>
      </c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33"/>
      <c r="V12" s="33"/>
      <c r="W12" s="33"/>
      <c r="X12" s="33"/>
      <c r="Y12" s="33"/>
      <c r="Z12" s="33"/>
      <c r="AA12" s="33"/>
      <c r="AB12" s="33"/>
      <c r="AC12" s="33"/>
      <c r="AD12" s="34"/>
      <c r="AE12" s="32"/>
      <c r="AF12" s="32"/>
      <c r="AG12" s="157" t="s">
        <v>7</v>
      </c>
      <c r="AH12" s="157"/>
      <c r="AI12" s="157"/>
      <c r="AJ12" s="157"/>
      <c r="AK12" s="157"/>
      <c r="AL12" s="157"/>
      <c r="AM12" s="157" t="s">
        <v>8</v>
      </c>
      <c r="AN12" s="157"/>
      <c r="AO12" s="157"/>
      <c r="AP12" s="157"/>
      <c r="AQ12" s="157"/>
      <c r="AR12" s="157"/>
      <c r="AS12" s="151" t="s">
        <v>94</v>
      </c>
      <c r="AT12" s="152"/>
      <c r="AU12" s="152"/>
      <c r="AV12" s="152"/>
      <c r="AW12" s="152"/>
      <c r="AX12" s="153"/>
      <c r="AY12" s="154" t="s">
        <v>174</v>
      </c>
      <c r="AZ12" s="155"/>
      <c r="BA12" s="155"/>
      <c r="BB12" s="155"/>
      <c r="BC12" s="156"/>
      <c r="BD12" s="129" t="s">
        <v>175</v>
      </c>
      <c r="BE12" s="130"/>
      <c r="BF12" s="130"/>
      <c r="BG12" s="130"/>
      <c r="BH12" s="131"/>
      <c r="BI12" s="32"/>
      <c r="BJ12" s="32"/>
      <c r="BK12" s="32"/>
      <c r="BL12" s="32"/>
      <c r="BM12" s="32"/>
      <c r="BN12" s="32"/>
      <c r="BO12" s="32"/>
      <c r="BP12" s="32"/>
    </row>
    <row r="13" spans="1:68" s="5" customFormat="1" ht="9" customHeight="1" x14ac:dyDescent="0.2">
      <c r="A13" s="32"/>
      <c r="B13" s="2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3"/>
      <c r="AD13" s="34"/>
      <c r="AE13" s="32"/>
      <c r="AF13" s="32"/>
      <c r="AG13" s="147">
        <f>[1]Hinweise!$AF$16</f>
        <v>0</v>
      </c>
      <c r="AH13" s="147"/>
      <c r="AI13" s="147"/>
      <c r="AJ13" s="147"/>
      <c r="AK13" s="147"/>
      <c r="AL13" s="147"/>
      <c r="AM13" s="147">
        <f>[1]Hinweise!$AL$16</f>
        <v>0</v>
      </c>
      <c r="AN13" s="147"/>
      <c r="AO13" s="147"/>
      <c r="AP13" s="147"/>
      <c r="AQ13" s="147"/>
      <c r="AR13" s="147"/>
      <c r="AS13" s="147">
        <f>[1]Hinweise!$AR$16</f>
        <v>0</v>
      </c>
      <c r="AT13" s="147"/>
      <c r="AU13" s="147"/>
      <c r="AV13" s="147"/>
      <c r="AW13" s="147"/>
      <c r="AX13" s="147"/>
      <c r="AY13" s="132">
        <f>[1]Hinweise!$AX$16</f>
        <v>0</v>
      </c>
      <c r="AZ13" s="133"/>
      <c r="BA13" s="133"/>
      <c r="BB13" s="133"/>
      <c r="BC13" s="134"/>
      <c r="BD13" s="132">
        <f>[1]Hinweise!$BC$16</f>
        <v>0</v>
      </c>
      <c r="BE13" s="133"/>
      <c r="BF13" s="133"/>
      <c r="BG13" s="133"/>
      <c r="BH13" s="134"/>
      <c r="BI13" s="32"/>
      <c r="BJ13" s="32"/>
      <c r="BK13" s="32"/>
      <c r="BL13" s="32"/>
      <c r="BM13" s="32"/>
      <c r="BN13" s="32"/>
      <c r="BO13" s="32"/>
      <c r="BP13" s="32"/>
    </row>
    <row r="14" spans="1:68" s="5" customFormat="1" ht="18.95" customHeight="1" x14ac:dyDescent="0.2">
      <c r="A14" s="32"/>
      <c r="B14" s="21"/>
      <c r="C14" s="357" t="str">
        <f>IF('7.4.1'!D14=0,"",'7.4.1'!D14)</f>
        <v/>
      </c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2"/>
      <c r="AA14" s="32"/>
      <c r="AB14" s="32"/>
      <c r="AC14" s="33"/>
      <c r="AD14" s="34"/>
      <c r="AE14" s="32"/>
      <c r="AF14" s="32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35"/>
      <c r="AZ14" s="136"/>
      <c r="BA14" s="136"/>
      <c r="BB14" s="136"/>
      <c r="BC14" s="137"/>
      <c r="BD14" s="135"/>
      <c r="BE14" s="136"/>
      <c r="BF14" s="136"/>
      <c r="BG14" s="136"/>
      <c r="BH14" s="137"/>
      <c r="BI14" s="32"/>
      <c r="BJ14" s="32"/>
      <c r="BK14" s="32"/>
      <c r="BL14" s="32"/>
      <c r="BM14" s="32"/>
      <c r="BN14" s="32"/>
      <c r="BO14" s="32"/>
      <c r="BP14" s="32"/>
    </row>
    <row r="15" spans="1:68" s="5" customFormat="1" ht="10.7" customHeight="1" x14ac:dyDescent="0.2">
      <c r="A15" s="32"/>
      <c r="B15" s="21"/>
      <c r="C15" s="33" t="s">
        <v>171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4"/>
      <c r="AE15" s="32"/>
      <c r="AF15" s="32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35"/>
      <c r="AZ15" s="136"/>
      <c r="BA15" s="136"/>
      <c r="BB15" s="136"/>
      <c r="BC15" s="137"/>
      <c r="BD15" s="135"/>
      <c r="BE15" s="136"/>
      <c r="BF15" s="136"/>
      <c r="BG15" s="136"/>
      <c r="BH15" s="137"/>
      <c r="BI15" s="32"/>
      <c r="BJ15" s="32"/>
      <c r="BK15" s="32"/>
      <c r="BL15" s="32"/>
      <c r="BM15" s="32"/>
      <c r="BN15" s="32"/>
      <c r="BO15" s="32"/>
      <c r="BP15" s="32"/>
    </row>
    <row r="16" spans="1:68" s="5" customFormat="1" ht="9" customHeight="1" x14ac:dyDescent="0.2">
      <c r="A16" s="32"/>
      <c r="B16" s="25"/>
      <c r="C16" s="78"/>
      <c r="D16" s="7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6"/>
      <c r="AE16" s="32"/>
      <c r="AF16" s="32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38"/>
      <c r="AZ16" s="139"/>
      <c r="BA16" s="139"/>
      <c r="BB16" s="139"/>
      <c r="BC16" s="140"/>
      <c r="BD16" s="138"/>
      <c r="BE16" s="139"/>
      <c r="BF16" s="139"/>
      <c r="BG16" s="139"/>
      <c r="BH16" s="140"/>
      <c r="BI16" s="32"/>
      <c r="BJ16" s="32"/>
      <c r="BK16" s="32"/>
      <c r="BL16" s="32"/>
      <c r="BM16" s="32"/>
      <c r="BN16" s="32"/>
      <c r="BO16" s="32"/>
      <c r="BP16" s="32"/>
    </row>
    <row r="17" spans="1:69" s="5" customFormat="1" ht="7.5" customHeight="1" x14ac:dyDescent="0.2">
      <c r="A17" s="32"/>
      <c r="B17" s="39"/>
      <c r="C17" s="74"/>
      <c r="D17" s="74"/>
      <c r="E17" s="41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33"/>
      <c r="S17" s="74"/>
      <c r="T17" s="33"/>
      <c r="U17" s="33"/>
      <c r="V17" s="33"/>
      <c r="W17" s="33"/>
      <c r="X17" s="33"/>
      <c r="Y17" s="33"/>
      <c r="Z17" s="33"/>
      <c r="AA17" s="33"/>
      <c r="AB17" s="74"/>
      <c r="AC17" s="33"/>
      <c r="AD17" s="32"/>
      <c r="AE17" s="32"/>
      <c r="AF17" s="38"/>
      <c r="AG17" s="39" t="s">
        <v>147</v>
      </c>
      <c r="AH17" s="38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9"/>
      <c r="AX17" s="29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32"/>
      <c r="BJ17" s="32"/>
      <c r="BK17" s="32"/>
      <c r="BL17" s="32"/>
      <c r="BM17" s="32"/>
      <c r="BN17" s="32"/>
      <c r="BO17" s="32"/>
      <c r="BP17" s="32"/>
    </row>
    <row r="18" spans="1:69" ht="15.95" customHeight="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</row>
    <row r="19" spans="1:69" s="5" customFormat="1" ht="15.95" customHeight="1" x14ac:dyDescent="0.2">
      <c r="A19" s="32"/>
      <c r="B19" s="49" t="s">
        <v>113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50"/>
      <c r="AE19" s="50"/>
      <c r="AF19" s="51"/>
      <c r="AG19" s="49"/>
      <c r="AH19" s="51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32"/>
    </row>
    <row r="20" spans="1:69" s="5" customFormat="1" ht="15.95" customHeight="1" x14ac:dyDescent="0.2">
      <c r="A20" s="32"/>
      <c r="B20" s="49" t="s">
        <v>86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50"/>
      <c r="AE20" s="50"/>
      <c r="AF20" s="51"/>
      <c r="AG20" s="49"/>
      <c r="AH20" s="51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32"/>
    </row>
    <row r="21" spans="1:69" s="5" customFormat="1" ht="15.95" customHeight="1" x14ac:dyDescent="0.2">
      <c r="A21" s="32"/>
      <c r="B21" s="49" t="s">
        <v>163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50"/>
      <c r="AE21" s="50"/>
      <c r="AF21" s="51"/>
      <c r="AG21" s="49"/>
      <c r="AH21" s="51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32"/>
    </row>
    <row r="22" spans="1:69" ht="15.95" customHeight="1" x14ac:dyDescent="0.2">
      <c r="B22" s="52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</row>
    <row r="23" spans="1:69" x14ac:dyDescent="0.2"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</row>
    <row r="24" spans="1:69" s="44" customFormat="1" ht="21.95" customHeight="1" x14ac:dyDescent="0.2">
      <c r="B24" s="69">
        <v>12</v>
      </c>
      <c r="C24" s="5" t="str">
        <f>CONCATENATE("Kurse in Profilfächern (6-std.) im 1. Schulhalbjahr ",[1]Hinweise!$P$4)</f>
        <v>Kurse in Profilfächern (6-std.) im 1. Schulhalbjahr 2021/2022</v>
      </c>
    </row>
    <row r="25" spans="1:69" ht="21.95" customHeight="1" x14ac:dyDescent="0.2">
      <c r="B25" s="450" t="s">
        <v>77</v>
      </c>
      <c r="C25" s="450"/>
      <c r="D25" s="450"/>
      <c r="E25" s="450"/>
      <c r="F25" s="450"/>
      <c r="G25" s="169" t="s">
        <v>58</v>
      </c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70"/>
      <c r="Z25" s="506" t="s">
        <v>74</v>
      </c>
      <c r="AA25" s="506"/>
      <c r="AB25" s="506"/>
      <c r="AC25" s="506"/>
      <c r="AD25" s="506"/>
      <c r="AE25" s="506"/>
      <c r="AF25" s="506"/>
      <c r="AG25" s="506"/>
      <c r="AH25" s="506"/>
      <c r="AI25" s="506"/>
      <c r="AJ25" s="506"/>
      <c r="AK25" s="506"/>
      <c r="AL25" s="506"/>
      <c r="AM25" s="506"/>
      <c r="AN25" s="506" t="s">
        <v>48</v>
      </c>
      <c r="AO25" s="506"/>
      <c r="AP25" s="506"/>
      <c r="AQ25" s="506"/>
      <c r="AR25" s="506"/>
      <c r="AS25" s="506"/>
      <c r="AT25" s="506"/>
      <c r="AU25" s="506"/>
      <c r="AV25" s="506"/>
      <c r="AW25" s="506"/>
      <c r="AX25" s="506"/>
      <c r="AY25" s="506"/>
      <c r="AZ25" s="506"/>
      <c r="BA25" s="506"/>
      <c r="BB25" s="228" t="s">
        <v>76</v>
      </c>
      <c r="BC25" s="228"/>
      <c r="BD25" s="228"/>
      <c r="BE25" s="228"/>
      <c r="BF25" s="228"/>
      <c r="BG25" s="228"/>
      <c r="BH25" s="228"/>
      <c r="BI25" s="228"/>
      <c r="BJ25" s="228"/>
      <c r="BK25" s="228"/>
      <c r="BL25" s="228"/>
      <c r="BM25" s="228"/>
      <c r="BN25" s="228"/>
      <c r="BO25" s="228"/>
      <c r="BP25" s="228"/>
    </row>
    <row r="26" spans="1:69" ht="21.95" customHeight="1" x14ac:dyDescent="0.2">
      <c r="B26" s="450"/>
      <c r="C26" s="450"/>
      <c r="D26" s="450"/>
      <c r="E26" s="450"/>
      <c r="F26" s="450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9"/>
      <c r="Z26" s="500" t="s">
        <v>72</v>
      </c>
      <c r="AA26" s="496"/>
      <c r="AB26" s="496"/>
      <c r="AC26" s="496"/>
      <c r="AD26" s="496"/>
      <c r="AE26" s="496"/>
      <c r="AF26" s="496"/>
      <c r="AG26" s="496" t="s">
        <v>73</v>
      </c>
      <c r="AH26" s="496"/>
      <c r="AI26" s="496"/>
      <c r="AJ26" s="496"/>
      <c r="AK26" s="496"/>
      <c r="AL26" s="496"/>
      <c r="AM26" s="497"/>
      <c r="AN26" s="500" t="s">
        <v>72</v>
      </c>
      <c r="AO26" s="496"/>
      <c r="AP26" s="496"/>
      <c r="AQ26" s="496"/>
      <c r="AR26" s="496"/>
      <c r="AS26" s="496"/>
      <c r="AT26" s="496"/>
      <c r="AU26" s="496" t="s">
        <v>73</v>
      </c>
      <c r="AV26" s="496"/>
      <c r="AW26" s="496"/>
      <c r="AX26" s="496"/>
      <c r="AY26" s="496"/>
      <c r="AZ26" s="496"/>
      <c r="BA26" s="497"/>
      <c r="BB26" s="389" t="s">
        <v>72</v>
      </c>
      <c r="BC26" s="390"/>
      <c r="BD26" s="390"/>
      <c r="BE26" s="390"/>
      <c r="BF26" s="491"/>
      <c r="BG26" s="493" t="s">
        <v>75</v>
      </c>
      <c r="BH26" s="493"/>
      <c r="BI26" s="493"/>
      <c r="BJ26" s="493"/>
      <c r="BK26" s="493"/>
      <c r="BL26" s="493"/>
      <c r="BM26" s="493"/>
      <c r="BN26" s="493"/>
      <c r="BO26" s="493"/>
      <c r="BP26" s="494"/>
    </row>
    <row r="27" spans="1:69" ht="21.95" customHeight="1" x14ac:dyDescent="0.2">
      <c r="B27" s="450"/>
      <c r="C27" s="450"/>
      <c r="D27" s="450"/>
      <c r="E27" s="450"/>
      <c r="F27" s="450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3"/>
      <c r="Z27" s="501"/>
      <c r="AA27" s="498"/>
      <c r="AB27" s="498"/>
      <c r="AC27" s="498"/>
      <c r="AD27" s="498"/>
      <c r="AE27" s="498"/>
      <c r="AF27" s="498"/>
      <c r="AG27" s="498"/>
      <c r="AH27" s="498"/>
      <c r="AI27" s="498"/>
      <c r="AJ27" s="498"/>
      <c r="AK27" s="498"/>
      <c r="AL27" s="498"/>
      <c r="AM27" s="499"/>
      <c r="AN27" s="501"/>
      <c r="AO27" s="498"/>
      <c r="AP27" s="498"/>
      <c r="AQ27" s="498"/>
      <c r="AR27" s="498"/>
      <c r="AS27" s="498"/>
      <c r="AT27" s="498"/>
      <c r="AU27" s="498"/>
      <c r="AV27" s="498"/>
      <c r="AW27" s="498"/>
      <c r="AX27" s="498"/>
      <c r="AY27" s="498"/>
      <c r="AZ27" s="498"/>
      <c r="BA27" s="499"/>
      <c r="BB27" s="392"/>
      <c r="BC27" s="393"/>
      <c r="BD27" s="393"/>
      <c r="BE27" s="393"/>
      <c r="BF27" s="492"/>
      <c r="BG27" s="495" t="s">
        <v>74</v>
      </c>
      <c r="BH27" s="489"/>
      <c r="BI27" s="489"/>
      <c r="BJ27" s="489"/>
      <c r="BK27" s="489"/>
      <c r="BL27" s="489" t="s">
        <v>48</v>
      </c>
      <c r="BM27" s="489"/>
      <c r="BN27" s="489"/>
      <c r="BO27" s="489"/>
      <c r="BP27" s="490"/>
    </row>
    <row r="28" spans="1:69" ht="21.95" customHeight="1" x14ac:dyDescent="0.2">
      <c r="B28" s="534">
        <v>5156</v>
      </c>
      <c r="C28" s="535"/>
      <c r="D28" s="535"/>
      <c r="E28" s="535"/>
      <c r="F28" s="536"/>
      <c r="G28" s="537" t="s">
        <v>78</v>
      </c>
      <c r="H28" s="535"/>
      <c r="I28" s="535"/>
      <c r="J28" s="535"/>
      <c r="K28" s="535"/>
      <c r="L28" s="535"/>
      <c r="M28" s="535"/>
      <c r="N28" s="535"/>
      <c r="O28" s="535"/>
      <c r="P28" s="535"/>
      <c r="Q28" s="535"/>
      <c r="R28" s="535"/>
      <c r="S28" s="535"/>
      <c r="T28" s="535"/>
      <c r="U28" s="535"/>
      <c r="V28" s="535"/>
      <c r="W28" s="535"/>
      <c r="X28" s="535"/>
      <c r="Y28" s="538"/>
      <c r="Z28" s="543"/>
      <c r="AA28" s="540"/>
      <c r="AB28" s="540"/>
      <c r="AC28" s="540"/>
      <c r="AD28" s="540"/>
      <c r="AE28" s="540"/>
      <c r="AF28" s="541"/>
      <c r="AG28" s="539"/>
      <c r="AH28" s="540"/>
      <c r="AI28" s="540"/>
      <c r="AJ28" s="540"/>
      <c r="AK28" s="540"/>
      <c r="AL28" s="540"/>
      <c r="AM28" s="542"/>
      <c r="AN28" s="543"/>
      <c r="AO28" s="540"/>
      <c r="AP28" s="540"/>
      <c r="AQ28" s="540"/>
      <c r="AR28" s="540"/>
      <c r="AS28" s="540"/>
      <c r="AT28" s="541"/>
      <c r="AU28" s="539"/>
      <c r="AV28" s="540"/>
      <c r="AW28" s="540"/>
      <c r="AX28" s="540"/>
      <c r="AY28" s="540"/>
      <c r="AZ28" s="540"/>
      <c r="BA28" s="542"/>
      <c r="BB28" s="543"/>
      <c r="BC28" s="540"/>
      <c r="BD28" s="540"/>
      <c r="BE28" s="540"/>
      <c r="BF28" s="541"/>
      <c r="BG28" s="539"/>
      <c r="BH28" s="540"/>
      <c r="BI28" s="540"/>
      <c r="BJ28" s="540"/>
      <c r="BK28" s="541"/>
      <c r="BL28" s="539"/>
      <c r="BM28" s="540"/>
      <c r="BN28" s="540"/>
      <c r="BO28" s="540"/>
      <c r="BP28" s="542"/>
    </row>
    <row r="29" spans="1:69" ht="21.95" customHeight="1" x14ac:dyDescent="0.2">
      <c r="B29" s="523">
        <v>4135</v>
      </c>
      <c r="C29" s="524"/>
      <c r="D29" s="524"/>
      <c r="E29" s="524"/>
      <c r="F29" s="525"/>
      <c r="G29" s="526" t="s">
        <v>79</v>
      </c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  <c r="U29" s="524"/>
      <c r="V29" s="524"/>
      <c r="W29" s="524"/>
      <c r="X29" s="524"/>
      <c r="Y29" s="527"/>
      <c r="Z29" s="502"/>
      <c r="AA29" s="503"/>
      <c r="AB29" s="503"/>
      <c r="AC29" s="503"/>
      <c r="AD29" s="503"/>
      <c r="AE29" s="503"/>
      <c r="AF29" s="504"/>
      <c r="AG29" s="386"/>
      <c r="AH29" s="503"/>
      <c r="AI29" s="503"/>
      <c r="AJ29" s="503"/>
      <c r="AK29" s="503"/>
      <c r="AL29" s="503"/>
      <c r="AM29" s="505"/>
      <c r="AN29" s="502"/>
      <c r="AO29" s="503"/>
      <c r="AP29" s="503"/>
      <c r="AQ29" s="503"/>
      <c r="AR29" s="503"/>
      <c r="AS29" s="503"/>
      <c r="AT29" s="504"/>
      <c r="AU29" s="386"/>
      <c r="AV29" s="503"/>
      <c r="AW29" s="503"/>
      <c r="AX29" s="503"/>
      <c r="AY29" s="503"/>
      <c r="AZ29" s="503"/>
      <c r="BA29" s="505"/>
      <c r="BB29" s="502"/>
      <c r="BC29" s="503"/>
      <c r="BD29" s="503"/>
      <c r="BE29" s="503"/>
      <c r="BF29" s="504"/>
      <c r="BG29" s="386"/>
      <c r="BH29" s="503"/>
      <c r="BI29" s="503"/>
      <c r="BJ29" s="503"/>
      <c r="BK29" s="504"/>
      <c r="BL29" s="386"/>
      <c r="BM29" s="503"/>
      <c r="BN29" s="503"/>
      <c r="BO29" s="503"/>
      <c r="BP29" s="505"/>
    </row>
    <row r="30" spans="1:69" ht="21.95" customHeight="1" x14ac:dyDescent="0.2">
      <c r="B30" s="523">
        <v>5117</v>
      </c>
      <c r="C30" s="524"/>
      <c r="D30" s="524"/>
      <c r="E30" s="524"/>
      <c r="F30" s="525"/>
      <c r="G30" s="526" t="s">
        <v>161</v>
      </c>
      <c r="H30" s="524"/>
      <c r="I30" s="524"/>
      <c r="J30" s="524"/>
      <c r="K30" s="524"/>
      <c r="L30" s="524"/>
      <c r="M30" s="524"/>
      <c r="N30" s="524"/>
      <c r="O30" s="524"/>
      <c r="P30" s="524"/>
      <c r="Q30" s="524"/>
      <c r="R30" s="524"/>
      <c r="S30" s="524"/>
      <c r="T30" s="524"/>
      <c r="U30" s="524"/>
      <c r="V30" s="524"/>
      <c r="W30" s="524"/>
      <c r="X30" s="524"/>
      <c r="Y30" s="527"/>
      <c r="Z30" s="502"/>
      <c r="AA30" s="503"/>
      <c r="AB30" s="503"/>
      <c r="AC30" s="503"/>
      <c r="AD30" s="503"/>
      <c r="AE30" s="503"/>
      <c r="AF30" s="504"/>
      <c r="AG30" s="386"/>
      <c r="AH30" s="503"/>
      <c r="AI30" s="503"/>
      <c r="AJ30" s="503"/>
      <c r="AK30" s="503"/>
      <c r="AL30" s="503"/>
      <c r="AM30" s="505"/>
      <c r="AN30" s="502"/>
      <c r="AO30" s="503"/>
      <c r="AP30" s="503"/>
      <c r="AQ30" s="503"/>
      <c r="AR30" s="503"/>
      <c r="AS30" s="503"/>
      <c r="AT30" s="504"/>
      <c r="AU30" s="386"/>
      <c r="AV30" s="503"/>
      <c r="AW30" s="503"/>
      <c r="AX30" s="503"/>
      <c r="AY30" s="503"/>
      <c r="AZ30" s="503"/>
      <c r="BA30" s="505"/>
      <c r="BB30" s="502"/>
      <c r="BC30" s="503"/>
      <c r="BD30" s="503"/>
      <c r="BE30" s="503"/>
      <c r="BF30" s="504"/>
      <c r="BG30" s="386"/>
      <c r="BH30" s="503"/>
      <c r="BI30" s="503"/>
      <c r="BJ30" s="503"/>
      <c r="BK30" s="504"/>
      <c r="BL30" s="386"/>
      <c r="BM30" s="503"/>
      <c r="BN30" s="503"/>
      <c r="BO30" s="503"/>
      <c r="BP30" s="505"/>
    </row>
    <row r="31" spans="1:69" ht="21.95" customHeight="1" x14ac:dyDescent="0.2">
      <c r="B31" s="523">
        <v>4481</v>
      </c>
      <c r="C31" s="524"/>
      <c r="D31" s="524"/>
      <c r="E31" s="524"/>
      <c r="F31" s="525"/>
      <c r="G31" s="526" t="s">
        <v>82</v>
      </c>
      <c r="H31" s="524"/>
      <c r="I31" s="524"/>
      <c r="J31" s="524"/>
      <c r="K31" s="524"/>
      <c r="L31" s="524"/>
      <c r="M31" s="524"/>
      <c r="N31" s="524"/>
      <c r="O31" s="524"/>
      <c r="P31" s="524"/>
      <c r="Q31" s="524"/>
      <c r="R31" s="524"/>
      <c r="S31" s="524"/>
      <c r="T31" s="524"/>
      <c r="U31" s="524"/>
      <c r="V31" s="524"/>
      <c r="W31" s="524"/>
      <c r="X31" s="524"/>
      <c r="Y31" s="527"/>
      <c r="Z31" s="502"/>
      <c r="AA31" s="503"/>
      <c r="AB31" s="503"/>
      <c r="AC31" s="503"/>
      <c r="AD31" s="503"/>
      <c r="AE31" s="503"/>
      <c r="AF31" s="504"/>
      <c r="AG31" s="386"/>
      <c r="AH31" s="503"/>
      <c r="AI31" s="503"/>
      <c r="AJ31" s="503"/>
      <c r="AK31" s="503"/>
      <c r="AL31" s="503"/>
      <c r="AM31" s="505"/>
      <c r="AN31" s="502"/>
      <c r="AO31" s="503"/>
      <c r="AP31" s="503"/>
      <c r="AQ31" s="503"/>
      <c r="AR31" s="503"/>
      <c r="AS31" s="503"/>
      <c r="AT31" s="504"/>
      <c r="AU31" s="386"/>
      <c r="AV31" s="503"/>
      <c r="AW31" s="503"/>
      <c r="AX31" s="503"/>
      <c r="AY31" s="503"/>
      <c r="AZ31" s="503"/>
      <c r="BA31" s="505"/>
      <c r="BB31" s="502"/>
      <c r="BC31" s="503"/>
      <c r="BD31" s="503"/>
      <c r="BE31" s="503"/>
      <c r="BF31" s="504"/>
      <c r="BG31" s="386"/>
      <c r="BH31" s="503"/>
      <c r="BI31" s="503"/>
      <c r="BJ31" s="503"/>
      <c r="BK31" s="504"/>
      <c r="BL31" s="386"/>
      <c r="BM31" s="503"/>
      <c r="BN31" s="503"/>
      <c r="BO31" s="503"/>
      <c r="BP31" s="505"/>
    </row>
    <row r="32" spans="1:69" ht="21.95" customHeight="1" x14ac:dyDescent="0.2">
      <c r="B32" s="523">
        <v>5121</v>
      </c>
      <c r="C32" s="524"/>
      <c r="D32" s="524"/>
      <c r="E32" s="524"/>
      <c r="F32" s="525"/>
      <c r="G32" s="526" t="s">
        <v>139</v>
      </c>
      <c r="H32" s="524"/>
      <c r="I32" s="524"/>
      <c r="J32" s="524"/>
      <c r="K32" s="524"/>
      <c r="L32" s="524"/>
      <c r="M32" s="524"/>
      <c r="N32" s="524"/>
      <c r="O32" s="524"/>
      <c r="P32" s="524"/>
      <c r="Q32" s="524"/>
      <c r="R32" s="524"/>
      <c r="S32" s="524"/>
      <c r="T32" s="524"/>
      <c r="U32" s="524"/>
      <c r="V32" s="524"/>
      <c r="W32" s="524"/>
      <c r="X32" s="524"/>
      <c r="Y32" s="527"/>
      <c r="Z32" s="502"/>
      <c r="AA32" s="503"/>
      <c r="AB32" s="503"/>
      <c r="AC32" s="503"/>
      <c r="AD32" s="503"/>
      <c r="AE32" s="503"/>
      <c r="AF32" s="504"/>
      <c r="AG32" s="386"/>
      <c r="AH32" s="503"/>
      <c r="AI32" s="503"/>
      <c r="AJ32" s="503"/>
      <c r="AK32" s="503"/>
      <c r="AL32" s="503"/>
      <c r="AM32" s="505"/>
      <c r="AN32" s="502"/>
      <c r="AO32" s="503"/>
      <c r="AP32" s="503"/>
      <c r="AQ32" s="503"/>
      <c r="AR32" s="503"/>
      <c r="AS32" s="503"/>
      <c r="AT32" s="504"/>
      <c r="AU32" s="386"/>
      <c r="AV32" s="503"/>
      <c r="AW32" s="503"/>
      <c r="AX32" s="503"/>
      <c r="AY32" s="503"/>
      <c r="AZ32" s="503"/>
      <c r="BA32" s="505"/>
      <c r="BB32" s="502"/>
      <c r="BC32" s="503"/>
      <c r="BD32" s="503"/>
      <c r="BE32" s="503"/>
      <c r="BF32" s="504"/>
      <c r="BG32" s="386"/>
      <c r="BH32" s="503"/>
      <c r="BI32" s="503"/>
      <c r="BJ32" s="503"/>
      <c r="BK32" s="504"/>
      <c r="BL32" s="386"/>
      <c r="BM32" s="503"/>
      <c r="BN32" s="503"/>
      <c r="BO32" s="503"/>
      <c r="BP32" s="505"/>
    </row>
    <row r="33" spans="2:68" ht="21.95" customHeight="1" x14ac:dyDescent="0.2">
      <c r="B33" s="523">
        <v>4425</v>
      </c>
      <c r="C33" s="524"/>
      <c r="D33" s="524"/>
      <c r="E33" s="524"/>
      <c r="F33" s="525"/>
      <c r="G33" s="526" t="s">
        <v>138</v>
      </c>
      <c r="H33" s="524"/>
      <c r="I33" s="524"/>
      <c r="J33" s="524"/>
      <c r="K33" s="524"/>
      <c r="L33" s="524"/>
      <c r="M33" s="524"/>
      <c r="N33" s="524"/>
      <c r="O33" s="524"/>
      <c r="P33" s="524"/>
      <c r="Q33" s="524"/>
      <c r="R33" s="524"/>
      <c r="S33" s="524"/>
      <c r="T33" s="524"/>
      <c r="U33" s="524"/>
      <c r="V33" s="524"/>
      <c r="W33" s="524"/>
      <c r="X33" s="524"/>
      <c r="Y33" s="527"/>
      <c r="Z33" s="502"/>
      <c r="AA33" s="503"/>
      <c r="AB33" s="503"/>
      <c r="AC33" s="503"/>
      <c r="AD33" s="503"/>
      <c r="AE33" s="503"/>
      <c r="AF33" s="504"/>
      <c r="AG33" s="386"/>
      <c r="AH33" s="503"/>
      <c r="AI33" s="503"/>
      <c r="AJ33" s="503"/>
      <c r="AK33" s="503"/>
      <c r="AL33" s="503"/>
      <c r="AM33" s="505"/>
      <c r="AN33" s="502"/>
      <c r="AO33" s="503"/>
      <c r="AP33" s="503"/>
      <c r="AQ33" s="503"/>
      <c r="AR33" s="503"/>
      <c r="AS33" s="503"/>
      <c r="AT33" s="504"/>
      <c r="AU33" s="386"/>
      <c r="AV33" s="503"/>
      <c r="AW33" s="503"/>
      <c r="AX33" s="503"/>
      <c r="AY33" s="503"/>
      <c r="AZ33" s="503"/>
      <c r="BA33" s="505"/>
      <c r="BB33" s="502"/>
      <c r="BC33" s="503"/>
      <c r="BD33" s="503"/>
      <c r="BE33" s="503"/>
      <c r="BF33" s="504"/>
      <c r="BG33" s="386"/>
      <c r="BH33" s="503"/>
      <c r="BI33" s="503"/>
      <c r="BJ33" s="503"/>
      <c r="BK33" s="504"/>
      <c r="BL33" s="386"/>
      <c r="BM33" s="503"/>
      <c r="BN33" s="503"/>
      <c r="BO33" s="503"/>
      <c r="BP33" s="505"/>
    </row>
    <row r="34" spans="2:68" ht="21.95" customHeight="1" x14ac:dyDescent="0.2">
      <c r="B34" s="523">
        <v>4362</v>
      </c>
      <c r="C34" s="524"/>
      <c r="D34" s="524"/>
      <c r="E34" s="524"/>
      <c r="F34" s="525"/>
      <c r="G34" s="526" t="s">
        <v>81</v>
      </c>
      <c r="H34" s="524"/>
      <c r="I34" s="524"/>
      <c r="J34" s="524"/>
      <c r="K34" s="524"/>
      <c r="L34" s="524"/>
      <c r="M34" s="524"/>
      <c r="N34" s="524"/>
      <c r="O34" s="524"/>
      <c r="P34" s="524"/>
      <c r="Q34" s="524"/>
      <c r="R34" s="524"/>
      <c r="S34" s="524"/>
      <c r="T34" s="524"/>
      <c r="U34" s="524"/>
      <c r="V34" s="524"/>
      <c r="W34" s="524"/>
      <c r="X34" s="524"/>
      <c r="Y34" s="527"/>
      <c r="Z34" s="502"/>
      <c r="AA34" s="503"/>
      <c r="AB34" s="503"/>
      <c r="AC34" s="503"/>
      <c r="AD34" s="503"/>
      <c r="AE34" s="503"/>
      <c r="AF34" s="504"/>
      <c r="AG34" s="386"/>
      <c r="AH34" s="503"/>
      <c r="AI34" s="503"/>
      <c r="AJ34" s="503"/>
      <c r="AK34" s="503"/>
      <c r="AL34" s="503"/>
      <c r="AM34" s="505"/>
      <c r="AN34" s="502"/>
      <c r="AO34" s="503"/>
      <c r="AP34" s="503"/>
      <c r="AQ34" s="503"/>
      <c r="AR34" s="503"/>
      <c r="AS34" s="503"/>
      <c r="AT34" s="504"/>
      <c r="AU34" s="386"/>
      <c r="AV34" s="503"/>
      <c r="AW34" s="503"/>
      <c r="AX34" s="503"/>
      <c r="AY34" s="503"/>
      <c r="AZ34" s="503"/>
      <c r="BA34" s="505"/>
      <c r="BB34" s="502"/>
      <c r="BC34" s="503"/>
      <c r="BD34" s="503"/>
      <c r="BE34" s="503"/>
      <c r="BF34" s="504"/>
      <c r="BG34" s="386"/>
      <c r="BH34" s="503"/>
      <c r="BI34" s="503"/>
      <c r="BJ34" s="503"/>
      <c r="BK34" s="504"/>
      <c r="BL34" s="386"/>
      <c r="BM34" s="503"/>
      <c r="BN34" s="503"/>
      <c r="BO34" s="503"/>
      <c r="BP34" s="505"/>
    </row>
    <row r="35" spans="2:68" ht="21.95" customHeight="1" x14ac:dyDescent="0.2">
      <c r="B35" s="523">
        <v>4315</v>
      </c>
      <c r="C35" s="524"/>
      <c r="D35" s="524"/>
      <c r="E35" s="524"/>
      <c r="F35" s="525"/>
      <c r="G35" s="526" t="s">
        <v>80</v>
      </c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7"/>
      <c r="Z35" s="502"/>
      <c r="AA35" s="503"/>
      <c r="AB35" s="503"/>
      <c r="AC35" s="503"/>
      <c r="AD35" s="503"/>
      <c r="AE35" s="503"/>
      <c r="AF35" s="504"/>
      <c r="AG35" s="386"/>
      <c r="AH35" s="503"/>
      <c r="AI35" s="503"/>
      <c r="AJ35" s="503"/>
      <c r="AK35" s="503"/>
      <c r="AL35" s="503"/>
      <c r="AM35" s="505"/>
      <c r="AN35" s="502"/>
      <c r="AO35" s="503"/>
      <c r="AP35" s="503"/>
      <c r="AQ35" s="503"/>
      <c r="AR35" s="503"/>
      <c r="AS35" s="503"/>
      <c r="AT35" s="504"/>
      <c r="AU35" s="386"/>
      <c r="AV35" s="503"/>
      <c r="AW35" s="503"/>
      <c r="AX35" s="503"/>
      <c r="AY35" s="503"/>
      <c r="AZ35" s="503"/>
      <c r="BA35" s="505"/>
      <c r="BB35" s="502"/>
      <c r="BC35" s="503"/>
      <c r="BD35" s="503"/>
      <c r="BE35" s="503"/>
      <c r="BF35" s="504"/>
      <c r="BG35" s="386"/>
      <c r="BH35" s="503"/>
      <c r="BI35" s="503"/>
      <c r="BJ35" s="503"/>
      <c r="BK35" s="504"/>
      <c r="BL35" s="386"/>
      <c r="BM35" s="503"/>
      <c r="BN35" s="503"/>
      <c r="BO35" s="503"/>
      <c r="BP35" s="505"/>
    </row>
    <row r="36" spans="2:68" ht="21.95" customHeight="1" x14ac:dyDescent="0.2">
      <c r="B36" s="523">
        <v>5021</v>
      </c>
      <c r="C36" s="524"/>
      <c r="D36" s="524"/>
      <c r="E36" s="524"/>
      <c r="F36" s="525"/>
      <c r="G36" s="526" t="s">
        <v>85</v>
      </c>
      <c r="H36" s="524"/>
      <c r="I36" s="524"/>
      <c r="J36" s="524"/>
      <c r="K36" s="524"/>
      <c r="L36" s="524"/>
      <c r="M36" s="524"/>
      <c r="N36" s="524"/>
      <c r="O36" s="524"/>
      <c r="P36" s="524"/>
      <c r="Q36" s="524"/>
      <c r="R36" s="524"/>
      <c r="S36" s="524"/>
      <c r="T36" s="524"/>
      <c r="U36" s="524"/>
      <c r="V36" s="524"/>
      <c r="W36" s="524"/>
      <c r="X36" s="524"/>
      <c r="Y36" s="527"/>
      <c r="Z36" s="502"/>
      <c r="AA36" s="503"/>
      <c r="AB36" s="503"/>
      <c r="AC36" s="503"/>
      <c r="AD36" s="503"/>
      <c r="AE36" s="503"/>
      <c r="AF36" s="504"/>
      <c r="AG36" s="386"/>
      <c r="AH36" s="503"/>
      <c r="AI36" s="503"/>
      <c r="AJ36" s="503"/>
      <c r="AK36" s="503"/>
      <c r="AL36" s="503"/>
      <c r="AM36" s="505"/>
      <c r="AN36" s="502"/>
      <c r="AO36" s="503"/>
      <c r="AP36" s="503"/>
      <c r="AQ36" s="503"/>
      <c r="AR36" s="503"/>
      <c r="AS36" s="503"/>
      <c r="AT36" s="504"/>
      <c r="AU36" s="386"/>
      <c r="AV36" s="503"/>
      <c r="AW36" s="503"/>
      <c r="AX36" s="503"/>
      <c r="AY36" s="503"/>
      <c r="AZ36" s="503"/>
      <c r="BA36" s="505"/>
      <c r="BB36" s="502"/>
      <c r="BC36" s="503"/>
      <c r="BD36" s="503"/>
      <c r="BE36" s="503"/>
      <c r="BF36" s="504"/>
      <c r="BG36" s="386"/>
      <c r="BH36" s="503"/>
      <c r="BI36" s="503"/>
      <c r="BJ36" s="503"/>
      <c r="BK36" s="504"/>
      <c r="BL36" s="386"/>
      <c r="BM36" s="503"/>
      <c r="BN36" s="503"/>
      <c r="BO36" s="503"/>
      <c r="BP36" s="505"/>
    </row>
    <row r="37" spans="2:68" ht="21.95" customHeight="1" x14ac:dyDescent="0.2">
      <c r="B37" s="523">
        <v>4704</v>
      </c>
      <c r="C37" s="524"/>
      <c r="D37" s="524"/>
      <c r="E37" s="524"/>
      <c r="F37" s="525"/>
      <c r="G37" s="526" t="s">
        <v>121</v>
      </c>
      <c r="H37" s="524"/>
      <c r="I37" s="524"/>
      <c r="J37" s="524"/>
      <c r="K37" s="524"/>
      <c r="L37" s="524"/>
      <c r="M37" s="524"/>
      <c r="N37" s="524"/>
      <c r="O37" s="524"/>
      <c r="P37" s="524"/>
      <c r="Q37" s="524"/>
      <c r="R37" s="524"/>
      <c r="S37" s="524"/>
      <c r="T37" s="524"/>
      <c r="U37" s="524"/>
      <c r="V37" s="524"/>
      <c r="W37" s="524"/>
      <c r="X37" s="524"/>
      <c r="Y37" s="527"/>
      <c r="Z37" s="502"/>
      <c r="AA37" s="503"/>
      <c r="AB37" s="503"/>
      <c r="AC37" s="503"/>
      <c r="AD37" s="503"/>
      <c r="AE37" s="503"/>
      <c r="AF37" s="504"/>
      <c r="AG37" s="386"/>
      <c r="AH37" s="503"/>
      <c r="AI37" s="503"/>
      <c r="AJ37" s="503"/>
      <c r="AK37" s="503"/>
      <c r="AL37" s="503"/>
      <c r="AM37" s="505"/>
      <c r="AN37" s="502"/>
      <c r="AO37" s="503"/>
      <c r="AP37" s="503"/>
      <c r="AQ37" s="503"/>
      <c r="AR37" s="503"/>
      <c r="AS37" s="503"/>
      <c r="AT37" s="504"/>
      <c r="AU37" s="386"/>
      <c r="AV37" s="503"/>
      <c r="AW37" s="503"/>
      <c r="AX37" s="503"/>
      <c r="AY37" s="503"/>
      <c r="AZ37" s="503"/>
      <c r="BA37" s="505"/>
      <c r="BB37" s="502"/>
      <c r="BC37" s="503"/>
      <c r="BD37" s="503"/>
      <c r="BE37" s="503"/>
      <c r="BF37" s="504"/>
      <c r="BG37" s="386"/>
      <c r="BH37" s="503"/>
      <c r="BI37" s="503"/>
      <c r="BJ37" s="503"/>
      <c r="BK37" s="504"/>
      <c r="BL37" s="386"/>
      <c r="BM37" s="503"/>
      <c r="BN37" s="503"/>
      <c r="BO37" s="503"/>
      <c r="BP37" s="505"/>
    </row>
    <row r="38" spans="2:68" ht="21.95" customHeight="1" x14ac:dyDescent="0.2">
      <c r="B38" s="523">
        <v>4958</v>
      </c>
      <c r="C38" s="524"/>
      <c r="D38" s="524"/>
      <c r="E38" s="524"/>
      <c r="F38" s="525"/>
      <c r="G38" s="526" t="s">
        <v>70</v>
      </c>
      <c r="H38" s="524"/>
      <c r="I38" s="524"/>
      <c r="J38" s="524"/>
      <c r="K38" s="524"/>
      <c r="L38" s="524"/>
      <c r="M38" s="524"/>
      <c r="N38" s="524"/>
      <c r="O38" s="524"/>
      <c r="P38" s="524"/>
      <c r="Q38" s="524"/>
      <c r="R38" s="524"/>
      <c r="S38" s="524"/>
      <c r="T38" s="524"/>
      <c r="U38" s="524"/>
      <c r="V38" s="524"/>
      <c r="W38" s="524"/>
      <c r="X38" s="524"/>
      <c r="Y38" s="527"/>
      <c r="Z38" s="502"/>
      <c r="AA38" s="503"/>
      <c r="AB38" s="503"/>
      <c r="AC38" s="503"/>
      <c r="AD38" s="503"/>
      <c r="AE38" s="503"/>
      <c r="AF38" s="504"/>
      <c r="AG38" s="386"/>
      <c r="AH38" s="503"/>
      <c r="AI38" s="503"/>
      <c r="AJ38" s="503"/>
      <c r="AK38" s="503"/>
      <c r="AL38" s="503"/>
      <c r="AM38" s="505"/>
      <c r="AN38" s="502"/>
      <c r="AO38" s="503"/>
      <c r="AP38" s="503"/>
      <c r="AQ38" s="503"/>
      <c r="AR38" s="503"/>
      <c r="AS38" s="503"/>
      <c r="AT38" s="504"/>
      <c r="AU38" s="386"/>
      <c r="AV38" s="503"/>
      <c r="AW38" s="503"/>
      <c r="AX38" s="503"/>
      <c r="AY38" s="503"/>
      <c r="AZ38" s="503"/>
      <c r="BA38" s="505"/>
      <c r="BB38" s="502"/>
      <c r="BC38" s="503"/>
      <c r="BD38" s="503"/>
      <c r="BE38" s="503"/>
      <c r="BF38" s="504"/>
      <c r="BG38" s="386"/>
      <c r="BH38" s="503"/>
      <c r="BI38" s="503"/>
      <c r="BJ38" s="503"/>
      <c r="BK38" s="504"/>
      <c r="BL38" s="386"/>
      <c r="BM38" s="503"/>
      <c r="BN38" s="503"/>
      <c r="BO38" s="503"/>
      <c r="BP38" s="505"/>
    </row>
    <row r="39" spans="2:68" ht="21.95" customHeight="1" x14ac:dyDescent="0.2">
      <c r="B39" s="523">
        <v>4660</v>
      </c>
      <c r="C39" s="524"/>
      <c r="D39" s="524"/>
      <c r="E39" s="524"/>
      <c r="F39" s="525"/>
      <c r="G39" s="526" t="s">
        <v>83</v>
      </c>
      <c r="H39" s="524"/>
      <c r="I39" s="524"/>
      <c r="J39" s="524"/>
      <c r="K39" s="524"/>
      <c r="L39" s="524"/>
      <c r="M39" s="524"/>
      <c r="N39" s="524"/>
      <c r="O39" s="524"/>
      <c r="P39" s="524"/>
      <c r="Q39" s="524"/>
      <c r="R39" s="524"/>
      <c r="S39" s="524"/>
      <c r="T39" s="524"/>
      <c r="U39" s="524"/>
      <c r="V39" s="524"/>
      <c r="W39" s="524"/>
      <c r="X39" s="524"/>
      <c r="Y39" s="527"/>
      <c r="Z39" s="502"/>
      <c r="AA39" s="503"/>
      <c r="AB39" s="503"/>
      <c r="AC39" s="503"/>
      <c r="AD39" s="503"/>
      <c r="AE39" s="503"/>
      <c r="AF39" s="504"/>
      <c r="AG39" s="386"/>
      <c r="AH39" s="503"/>
      <c r="AI39" s="503"/>
      <c r="AJ39" s="503"/>
      <c r="AK39" s="503"/>
      <c r="AL39" s="503"/>
      <c r="AM39" s="505"/>
      <c r="AN39" s="502"/>
      <c r="AO39" s="503"/>
      <c r="AP39" s="503"/>
      <c r="AQ39" s="503"/>
      <c r="AR39" s="503"/>
      <c r="AS39" s="503"/>
      <c r="AT39" s="504"/>
      <c r="AU39" s="386"/>
      <c r="AV39" s="503"/>
      <c r="AW39" s="503"/>
      <c r="AX39" s="503"/>
      <c r="AY39" s="503"/>
      <c r="AZ39" s="503"/>
      <c r="BA39" s="505"/>
      <c r="BB39" s="502"/>
      <c r="BC39" s="503"/>
      <c r="BD39" s="503"/>
      <c r="BE39" s="503"/>
      <c r="BF39" s="504"/>
      <c r="BG39" s="386"/>
      <c r="BH39" s="503"/>
      <c r="BI39" s="503"/>
      <c r="BJ39" s="503"/>
      <c r="BK39" s="504"/>
      <c r="BL39" s="386"/>
      <c r="BM39" s="503"/>
      <c r="BN39" s="503"/>
      <c r="BO39" s="503"/>
      <c r="BP39" s="505"/>
    </row>
    <row r="40" spans="2:68" ht="21.95" customHeight="1" x14ac:dyDescent="0.2">
      <c r="B40" s="523">
        <v>4666</v>
      </c>
      <c r="C40" s="524"/>
      <c r="D40" s="524"/>
      <c r="E40" s="524"/>
      <c r="F40" s="525"/>
      <c r="G40" s="526" t="s">
        <v>84</v>
      </c>
      <c r="H40" s="524"/>
      <c r="I40" s="524"/>
      <c r="J40" s="524"/>
      <c r="K40" s="524"/>
      <c r="L40" s="524"/>
      <c r="M40" s="524"/>
      <c r="N40" s="524"/>
      <c r="O40" s="524"/>
      <c r="P40" s="524"/>
      <c r="Q40" s="524"/>
      <c r="R40" s="524"/>
      <c r="S40" s="524"/>
      <c r="T40" s="524"/>
      <c r="U40" s="524"/>
      <c r="V40" s="524"/>
      <c r="W40" s="524"/>
      <c r="X40" s="524"/>
      <c r="Y40" s="527"/>
      <c r="Z40" s="502"/>
      <c r="AA40" s="503"/>
      <c r="AB40" s="503"/>
      <c r="AC40" s="503"/>
      <c r="AD40" s="503"/>
      <c r="AE40" s="503"/>
      <c r="AF40" s="504"/>
      <c r="AG40" s="386"/>
      <c r="AH40" s="503"/>
      <c r="AI40" s="503"/>
      <c r="AJ40" s="503"/>
      <c r="AK40" s="503"/>
      <c r="AL40" s="503"/>
      <c r="AM40" s="505"/>
      <c r="AN40" s="502"/>
      <c r="AO40" s="503"/>
      <c r="AP40" s="503"/>
      <c r="AQ40" s="503"/>
      <c r="AR40" s="503"/>
      <c r="AS40" s="503"/>
      <c r="AT40" s="504"/>
      <c r="AU40" s="386"/>
      <c r="AV40" s="503"/>
      <c r="AW40" s="503"/>
      <c r="AX40" s="503"/>
      <c r="AY40" s="503"/>
      <c r="AZ40" s="503"/>
      <c r="BA40" s="505"/>
      <c r="BB40" s="502"/>
      <c r="BC40" s="503"/>
      <c r="BD40" s="503"/>
      <c r="BE40" s="503"/>
      <c r="BF40" s="504"/>
      <c r="BG40" s="386"/>
      <c r="BH40" s="503"/>
      <c r="BI40" s="503"/>
      <c r="BJ40" s="503"/>
      <c r="BK40" s="504"/>
      <c r="BL40" s="386"/>
      <c r="BM40" s="503"/>
      <c r="BN40" s="503"/>
      <c r="BO40" s="503"/>
      <c r="BP40" s="505"/>
    </row>
    <row r="41" spans="2:68" ht="21.95" customHeight="1" x14ac:dyDescent="0.2">
      <c r="B41" s="523">
        <v>6071</v>
      </c>
      <c r="C41" s="524"/>
      <c r="D41" s="524"/>
      <c r="E41" s="524"/>
      <c r="F41" s="525"/>
      <c r="G41" s="526" t="s">
        <v>120</v>
      </c>
      <c r="H41" s="524"/>
      <c r="I41" s="524"/>
      <c r="J41" s="524"/>
      <c r="K41" s="524"/>
      <c r="L41" s="524"/>
      <c r="M41" s="524"/>
      <c r="N41" s="524"/>
      <c r="O41" s="524"/>
      <c r="P41" s="524"/>
      <c r="Q41" s="524"/>
      <c r="R41" s="524"/>
      <c r="S41" s="524"/>
      <c r="T41" s="524"/>
      <c r="U41" s="524"/>
      <c r="V41" s="524"/>
      <c r="W41" s="524"/>
      <c r="X41" s="524"/>
      <c r="Y41" s="527"/>
      <c r="Z41" s="502"/>
      <c r="AA41" s="503"/>
      <c r="AB41" s="503"/>
      <c r="AC41" s="503"/>
      <c r="AD41" s="503"/>
      <c r="AE41" s="503"/>
      <c r="AF41" s="504"/>
      <c r="AG41" s="386"/>
      <c r="AH41" s="503"/>
      <c r="AI41" s="503"/>
      <c r="AJ41" s="503"/>
      <c r="AK41" s="503"/>
      <c r="AL41" s="503"/>
      <c r="AM41" s="505"/>
      <c r="AN41" s="502"/>
      <c r="AO41" s="503"/>
      <c r="AP41" s="503"/>
      <c r="AQ41" s="503"/>
      <c r="AR41" s="503"/>
      <c r="AS41" s="503"/>
      <c r="AT41" s="504"/>
      <c r="AU41" s="386"/>
      <c r="AV41" s="503"/>
      <c r="AW41" s="503"/>
      <c r="AX41" s="503"/>
      <c r="AY41" s="503"/>
      <c r="AZ41" s="503"/>
      <c r="BA41" s="505"/>
      <c r="BB41" s="502"/>
      <c r="BC41" s="503"/>
      <c r="BD41" s="503"/>
      <c r="BE41" s="503"/>
      <c r="BF41" s="504"/>
      <c r="BG41" s="386"/>
      <c r="BH41" s="503"/>
      <c r="BI41" s="503"/>
      <c r="BJ41" s="503"/>
      <c r="BK41" s="504"/>
      <c r="BL41" s="386"/>
      <c r="BM41" s="503"/>
      <c r="BN41" s="503"/>
      <c r="BO41" s="503"/>
      <c r="BP41" s="505"/>
    </row>
    <row r="42" spans="2:68" ht="21.95" customHeight="1" x14ac:dyDescent="0.2">
      <c r="B42" s="523">
        <v>6091</v>
      </c>
      <c r="C42" s="524"/>
      <c r="D42" s="524"/>
      <c r="E42" s="524"/>
      <c r="F42" s="525"/>
      <c r="G42" s="526" t="s">
        <v>152</v>
      </c>
      <c r="H42" s="524"/>
      <c r="I42" s="524"/>
      <c r="J42" s="524"/>
      <c r="K42" s="524"/>
      <c r="L42" s="524"/>
      <c r="M42" s="524"/>
      <c r="N42" s="524"/>
      <c r="O42" s="524"/>
      <c r="P42" s="524"/>
      <c r="Q42" s="524"/>
      <c r="R42" s="524"/>
      <c r="S42" s="524"/>
      <c r="T42" s="524"/>
      <c r="U42" s="524"/>
      <c r="V42" s="524"/>
      <c r="W42" s="524"/>
      <c r="X42" s="524"/>
      <c r="Y42" s="527"/>
      <c r="Z42" s="502"/>
      <c r="AA42" s="503"/>
      <c r="AB42" s="503"/>
      <c r="AC42" s="503"/>
      <c r="AD42" s="503"/>
      <c r="AE42" s="503"/>
      <c r="AF42" s="504"/>
      <c r="AG42" s="386"/>
      <c r="AH42" s="503"/>
      <c r="AI42" s="503"/>
      <c r="AJ42" s="503"/>
      <c r="AK42" s="503"/>
      <c r="AL42" s="503"/>
      <c r="AM42" s="505"/>
      <c r="AN42" s="502"/>
      <c r="AO42" s="503"/>
      <c r="AP42" s="503"/>
      <c r="AQ42" s="503"/>
      <c r="AR42" s="503"/>
      <c r="AS42" s="503"/>
      <c r="AT42" s="504"/>
      <c r="AU42" s="386"/>
      <c r="AV42" s="503"/>
      <c r="AW42" s="503"/>
      <c r="AX42" s="503"/>
      <c r="AY42" s="503"/>
      <c r="AZ42" s="503"/>
      <c r="BA42" s="505"/>
      <c r="BB42" s="502"/>
      <c r="BC42" s="503"/>
      <c r="BD42" s="503"/>
      <c r="BE42" s="503"/>
      <c r="BF42" s="504"/>
      <c r="BG42" s="386"/>
      <c r="BH42" s="503"/>
      <c r="BI42" s="503"/>
      <c r="BJ42" s="503"/>
      <c r="BK42" s="504"/>
      <c r="BL42" s="386"/>
      <c r="BM42" s="503"/>
      <c r="BN42" s="503"/>
      <c r="BO42" s="503"/>
      <c r="BP42" s="505"/>
    </row>
    <row r="43" spans="2:68" ht="21.95" customHeight="1" x14ac:dyDescent="0.2">
      <c r="B43" s="523">
        <v>4721</v>
      </c>
      <c r="C43" s="524"/>
      <c r="D43" s="524"/>
      <c r="E43" s="524"/>
      <c r="F43" s="525"/>
      <c r="G43" s="526" t="s">
        <v>122</v>
      </c>
      <c r="H43" s="524"/>
      <c r="I43" s="524"/>
      <c r="J43" s="524"/>
      <c r="K43" s="524"/>
      <c r="L43" s="524"/>
      <c r="M43" s="524"/>
      <c r="N43" s="524"/>
      <c r="O43" s="524"/>
      <c r="P43" s="524"/>
      <c r="Q43" s="524"/>
      <c r="R43" s="524"/>
      <c r="S43" s="524"/>
      <c r="T43" s="524"/>
      <c r="U43" s="524"/>
      <c r="V43" s="524"/>
      <c r="W43" s="524"/>
      <c r="X43" s="524"/>
      <c r="Y43" s="527"/>
      <c r="Z43" s="502"/>
      <c r="AA43" s="503"/>
      <c r="AB43" s="503"/>
      <c r="AC43" s="503"/>
      <c r="AD43" s="503"/>
      <c r="AE43" s="503"/>
      <c r="AF43" s="504"/>
      <c r="AG43" s="386"/>
      <c r="AH43" s="503"/>
      <c r="AI43" s="503"/>
      <c r="AJ43" s="503"/>
      <c r="AK43" s="503"/>
      <c r="AL43" s="503"/>
      <c r="AM43" s="505"/>
      <c r="AN43" s="502"/>
      <c r="AO43" s="503"/>
      <c r="AP43" s="503"/>
      <c r="AQ43" s="503"/>
      <c r="AR43" s="503"/>
      <c r="AS43" s="503"/>
      <c r="AT43" s="504"/>
      <c r="AU43" s="386"/>
      <c r="AV43" s="503"/>
      <c r="AW43" s="503"/>
      <c r="AX43" s="503"/>
      <c r="AY43" s="503"/>
      <c r="AZ43" s="503"/>
      <c r="BA43" s="505"/>
      <c r="BB43" s="502"/>
      <c r="BC43" s="503"/>
      <c r="BD43" s="503"/>
      <c r="BE43" s="503"/>
      <c r="BF43" s="504"/>
      <c r="BG43" s="386"/>
      <c r="BH43" s="503"/>
      <c r="BI43" s="503"/>
      <c r="BJ43" s="503"/>
      <c r="BK43" s="504"/>
      <c r="BL43" s="386"/>
      <c r="BM43" s="503"/>
      <c r="BN43" s="503"/>
      <c r="BO43" s="503"/>
      <c r="BP43" s="505"/>
    </row>
    <row r="44" spans="2:68" ht="23.1" customHeight="1" x14ac:dyDescent="0.2">
      <c r="B44" s="523">
        <v>6064</v>
      </c>
      <c r="C44" s="524"/>
      <c r="D44" s="524"/>
      <c r="E44" s="524"/>
      <c r="F44" s="525"/>
      <c r="G44" s="528" t="s">
        <v>207</v>
      </c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  <c r="S44" s="524"/>
      <c r="T44" s="524"/>
      <c r="U44" s="524"/>
      <c r="V44" s="524"/>
      <c r="W44" s="524"/>
      <c r="X44" s="524"/>
      <c r="Y44" s="527"/>
      <c r="Z44" s="502"/>
      <c r="AA44" s="503"/>
      <c r="AB44" s="503"/>
      <c r="AC44" s="503"/>
      <c r="AD44" s="503"/>
      <c r="AE44" s="503"/>
      <c r="AF44" s="504"/>
      <c r="AG44" s="386"/>
      <c r="AH44" s="503"/>
      <c r="AI44" s="503"/>
      <c r="AJ44" s="503"/>
      <c r="AK44" s="503"/>
      <c r="AL44" s="503"/>
      <c r="AM44" s="505"/>
      <c r="AN44" s="502"/>
      <c r="AO44" s="503"/>
      <c r="AP44" s="503"/>
      <c r="AQ44" s="503"/>
      <c r="AR44" s="503"/>
      <c r="AS44" s="503"/>
      <c r="AT44" s="504"/>
      <c r="AU44" s="386"/>
      <c r="AV44" s="503"/>
      <c r="AW44" s="503"/>
      <c r="AX44" s="503"/>
      <c r="AY44" s="503"/>
      <c r="AZ44" s="503"/>
      <c r="BA44" s="505"/>
      <c r="BB44" s="502"/>
      <c r="BC44" s="503"/>
      <c r="BD44" s="503"/>
      <c r="BE44" s="503"/>
      <c r="BF44" s="504"/>
      <c r="BG44" s="386"/>
      <c r="BH44" s="503"/>
      <c r="BI44" s="503"/>
      <c r="BJ44" s="503"/>
      <c r="BK44" s="504"/>
      <c r="BL44" s="386"/>
      <c r="BM44" s="503"/>
      <c r="BN44" s="503"/>
      <c r="BO44" s="503"/>
      <c r="BP44" s="505"/>
    </row>
    <row r="45" spans="2:68" ht="23.1" customHeight="1" x14ac:dyDescent="0.2">
      <c r="B45" s="523">
        <v>6415</v>
      </c>
      <c r="C45" s="524"/>
      <c r="D45" s="524"/>
      <c r="E45" s="524"/>
      <c r="F45" s="525"/>
      <c r="G45" s="528" t="s">
        <v>208</v>
      </c>
      <c r="H45" s="524"/>
      <c r="I45" s="524"/>
      <c r="J45" s="524"/>
      <c r="K45" s="524"/>
      <c r="L45" s="524"/>
      <c r="M45" s="524"/>
      <c r="N45" s="524"/>
      <c r="O45" s="524"/>
      <c r="P45" s="524"/>
      <c r="Q45" s="524"/>
      <c r="R45" s="524"/>
      <c r="S45" s="524"/>
      <c r="T45" s="524"/>
      <c r="U45" s="524"/>
      <c r="V45" s="524"/>
      <c r="W45" s="524"/>
      <c r="X45" s="524"/>
      <c r="Y45" s="527"/>
      <c r="Z45" s="502"/>
      <c r="AA45" s="503"/>
      <c r="AB45" s="503"/>
      <c r="AC45" s="503"/>
      <c r="AD45" s="503"/>
      <c r="AE45" s="503"/>
      <c r="AF45" s="504"/>
      <c r="AG45" s="386"/>
      <c r="AH45" s="503"/>
      <c r="AI45" s="503"/>
      <c r="AJ45" s="503"/>
      <c r="AK45" s="503"/>
      <c r="AL45" s="503"/>
      <c r="AM45" s="505"/>
      <c r="AN45" s="502"/>
      <c r="AO45" s="503"/>
      <c r="AP45" s="503"/>
      <c r="AQ45" s="503"/>
      <c r="AR45" s="503"/>
      <c r="AS45" s="503"/>
      <c r="AT45" s="504"/>
      <c r="AU45" s="386"/>
      <c r="AV45" s="503"/>
      <c r="AW45" s="503"/>
      <c r="AX45" s="503"/>
      <c r="AY45" s="503"/>
      <c r="AZ45" s="503"/>
      <c r="BA45" s="505"/>
      <c r="BB45" s="502"/>
      <c r="BC45" s="503"/>
      <c r="BD45" s="503"/>
      <c r="BE45" s="503"/>
      <c r="BF45" s="504"/>
      <c r="BG45" s="386"/>
      <c r="BH45" s="503"/>
      <c r="BI45" s="503"/>
      <c r="BJ45" s="503"/>
      <c r="BK45" s="504"/>
      <c r="BL45" s="386"/>
      <c r="BM45" s="503"/>
      <c r="BN45" s="503"/>
      <c r="BO45" s="503"/>
      <c r="BP45" s="505"/>
    </row>
    <row r="46" spans="2:68" ht="21.95" customHeight="1" x14ac:dyDescent="0.2">
      <c r="B46" s="529"/>
      <c r="C46" s="530"/>
      <c r="D46" s="530"/>
      <c r="E46" s="530"/>
      <c r="F46" s="531"/>
      <c r="G46" s="532"/>
      <c r="H46" s="530"/>
      <c r="I46" s="530"/>
      <c r="J46" s="530"/>
      <c r="K46" s="530"/>
      <c r="L46" s="530"/>
      <c r="M46" s="530"/>
      <c r="N46" s="530"/>
      <c r="O46" s="530"/>
      <c r="P46" s="530"/>
      <c r="Q46" s="530"/>
      <c r="R46" s="530"/>
      <c r="S46" s="530"/>
      <c r="T46" s="530"/>
      <c r="U46" s="530"/>
      <c r="V46" s="530"/>
      <c r="W46" s="530"/>
      <c r="X46" s="530"/>
      <c r="Y46" s="533"/>
      <c r="Z46" s="502"/>
      <c r="AA46" s="503"/>
      <c r="AB46" s="503"/>
      <c r="AC46" s="503"/>
      <c r="AD46" s="503"/>
      <c r="AE46" s="503"/>
      <c r="AF46" s="504"/>
      <c r="AG46" s="386"/>
      <c r="AH46" s="503"/>
      <c r="AI46" s="503"/>
      <c r="AJ46" s="503"/>
      <c r="AK46" s="503"/>
      <c r="AL46" s="503"/>
      <c r="AM46" s="505"/>
      <c r="AN46" s="502"/>
      <c r="AO46" s="503"/>
      <c r="AP46" s="503"/>
      <c r="AQ46" s="503"/>
      <c r="AR46" s="503"/>
      <c r="AS46" s="503"/>
      <c r="AT46" s="504"/>
      <c r="AU46" s="386"/>
      <c r="AV46" s="503"/>
      <c r="AW46" s="503"/>
      <c r="AX46" s="503"/>
      <c r="AY46" s="503"/>
      <c r="AZ46" s="503"/>
      <c r="BA46" s="505"/>
      <c r="BB46" s="502"/>
      <c r="BC46" s="503"/>
      <c r="BD46" s="503"/>
      <c r="BE46" s="503"/>
      <c r="BF46" s="504"/>
      <c r="BG46" s="386"/>
      <c r="BH46" s="503"/>
      <c r="BI46" s="503"/>
      <c r="BJ46" s="503"/>
      <c r="BK46" s="504"/>
      <c r="BL46" s="386"/>
      <c r="BM46" s="503"/>
      <c r="BN46" s="503"/>
      <c r="BO46" s="503"/>
      <c r="BP46" s="505"/>
    </row>
    <row r="47" spans="2:68" ht="21.95" customHeight="1" x14ac:dyDescent="0.2">
      <c r="B47" s="529"/>
      <c r="C47" s="530"/>
      <c r="D47" s="530"/>
      <c r="E47" s="530"/>
      <c r="F47" s="531"/>
      <c r="G47" s="532"/>
      <c r="H47" s="530"/>
      <c r="I47" s="530"/>
      <c r="J47" s="530"/>
      <c r="K47" s="530"/>
      <c r="L47" s="530"/>
      <c r="M47" s="530"/>
      <c r="N47" s="530"/>
      <c r="O47" s="530"/>
      <c r="P47" s="530"/>
      <c r="Q47" s="530"/>
      <c r="R47" s="530"/>
      <c r="S47" s="530"/>
      <c r="T47" s="530"/>
      <c r="U47" s="530"/>
      <c r="V47" s="530"/>
      <c r="W47" s="530"/>
      <c r="X47" s="530"/>
      <c r="Y47" s="533"/>
      <c r="Z47" s="502"/>
      <c r="AA47" s="503"/>
      <c r="AB47" s="503"/>
      <c r="AC47" s="503"/>
      <c r="AD47" s="503"/>
      <c r="AE47" s="503"/>
      <c r="AF47" s="504"/>
      <c r="AG47" s="386"/>
      <c r="AH47" s="503"/>
      <c r="AI47" s="503"/>
      <c r="AJ47" s="503"/>
      <c r="AK47" s="503"/>
      <c r="AL47" s="503"/>
      <c r="AM47" s="505"/>
      <c r="AN47" s="502"/>
      <c r="AO47" s="503"/>
      <c r="AP47" s="503"/>
      <c r="AQ47" s="503"/>
      <c r="AR47" s="503"/>
      <c r="AS47" s="503"/>
      <c r="AT47" s="504"/>
      <c r="AU47" s="386"/>
      <c r="AV47" s="503"/>
      <c r="AW47" s="503"/>
      <c r="AX47" s="503"/>
      <c r="AY47" s="503"/>
      <c r="AZ47" s="503"/>
      <c r="BA47" s="505"/>
      <c r="BB47" s="502"/>
      <c r="BC47" s="503"/>
      <c r="BD47" s="503"/>
      <c r="BE47" s="503"/>
      <c r="BF47" s="504"/>
      <c r="BG47" s="386"/>
      <c r="BH47" s="503"/>
      <c r="BI47" s="503"/>
      <c r="BJ47" s="503"/>
      <c r="BK47" s="504"/>
      <c r="BL47" s="386"/>
      <c r="BM47" s="503"/>
      <c r="BN47" s="503"/>
      <c r="BO47" s="503"/>
      <c r="BP47" s="505"/>
    </row>
    <row r="48" spans="2:68" ht="21.95" customHeight="1" x14ac:dyDescent="0.2">
      <c r="B48" s="515"/>
      <c r="C48" s="516"/>
      <c r="D48" s="516"/>
      <c r="E48" s="516"/>
      <c r="F48" s="517"/>
      <c r="G48" s="518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519"/>
      <c r="Z48" s="520"/>
      <c r="AA48" s="512"/>
      <c r="AB48" s="512"/>
      <c r="AC48" s="512"/>
      <c r="AD48" s="512"/>
      <c r="AE48" s="512"/>
      <c r="AF48" s="514"/>
      <c r="AG48" s="511"/>
      <c r="AH48" s="512"/>
      <c r="AI48" s="512"/>
      <c r="AJ48" s="512"/>
      <c r="AK48" s="512"/>
      <c r="AL48" s="512"/>
      <c r="AM48" s="513"/>
      <c r="AN48" s="520"/>
      <c r="AO48" s="512"/>
      <c r="AP48" s="512"/>
      <c r="AQ48" s="512"/>
      <c r="AR48" s="512"/>
      <c r="AS48" s="512"/>
      <c r="AT48" s="514"/>
      <c r="AU48" s="511"/>
      <c r="AV48" s="512"/>
      <c r="AW48" s="512"/>
      <c r="AX48" s="512"/>
      <c r="AY48" s="512"/>
      <c r="AZ48" s="512"/>
      <c r="BA48" s="513"/>
      <c r="BB48" s="520"/>
      <c r="BC48" s="512"/>
      <c r="BD48" s="512"/>
      <c r="BE48" s="512"/>
      <c r="BF48" s="514"/>
      <c r="BG48" s="511"/>
      <c r="BH48" s="512"/>
      <c r="BI48" s="512"/>
      <c r="BJ48" s="512"/>
      <c r="BK48" s="514"/>
      <c r="BL48" s="511"/>
      <c r="BM48" s="512"/>
      <c r="BN48" s="512"/>
      <c r="BO48" s="512"/>
      <c r="BP48" s="513"/>
    </row>
    <row r="49" spans="2:68" ht="21.95" customHeight="1" x14ac:dyDescent="0.2">
      <c r="B49" s="263" t="s">
        <v>34</v>
      </c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522" t="str">
        <f>IF(SUM(Z28:AF48)=0,"",SUM(Z28:AF48))</f>
        <v/>
      </c>
      <c r="AA49" s="419"/>
      <c r="AB49" s="419"/>
      <c r="AC49" s="419"/>
      <c r="AD49" s="419"/>
      <c r="AE49" s="419"/>
      <c r="AF49" s="419"/>
      <c r="AG49" s="507" t="str">
        <f t="shared" ref="AG49" si="0">IF(SUM(AG28:AM48)=0,"",SUM(AG28:AM48))</f>
        <v/>
      </c>
      <c r="AH49" s="508"/>
      <c r="AI49" s="508"/>
      <c r="AJ49" s="508"/>
      <c r="AK49" s="508"/>
      <c r="AL49" s="508"/>
      <c r="AM49" s="509"/>
      <c r="AN49" s="521" t="str">
        <f t="shared" ref="AN49" si="1">IF(SUM(AN28:AT48)=0,"",SUM(AN28:AT48))</f>
        <v/>
      </c>
      <c r="AO49" s="508"/>
      <c r="AP49" s="508"/>
      <c r="AQ49" s="508"/>
      <c r="AR49" s="508"/>
      <c r="AS49" s="508"/>
      <c r="AT49" s="510"/>
      <c r="AU49" s="507" t="str">
        <f t="shared" ref="AU49" si="2">IF(SUM(AU28:BA48)=0,"",SUM(AU28:BA48))</f>
        <v/>
      </c>
      <c r="AV49" s="508"/>
      <c r="AW49" s="508"/>
      <c r="AX49" s="508"/>
      <c r="AY49" s="508"/>
      <c r="AZ49" s="508"/>
      <c r="BA49" s="509"/>
      <c r="BB49" s="522" t="str">
        <f>IF(SUM(BB28:BF48)=0,"",SUM(BB28:BF48))</f>
        <v/>
      </c>
      <c r="BC49" s="419"/>
      <c r="BD49" s="419"/>
      <c r="BE49" s="419"/>
      <c r="BF49" s="419"/>
      <c r="BG49" s="507" t="str">
        <f t="shared" ref="BG49" si="3">IF(SUM(BG28:BK48)=0,"",SUM(BG28:BK48))</f>
        <v/>
      </c>
      <c r="BH49" s="508"/>
      <c r="BI49" s="508"/>
      <c r="BJ49" s="508"/>
      <c r="BK49" s="510"/>
      <c r="BL49" s="507" t="str">
        <f t="shared" ref="BL49" si="4">IF(SUM(BL28:BP48)=0,"",SUM(BL28:BP48))</f>
        <v/>
      </c>
      <c r="BM49" s="508"/>
      <c r="BN49" s="508"/>
      <c r="BO49" s="508"/>
      <c r="BP49" s="509"/>
    </row>
    <row r="50" spans="2:68" x14ac:dyDescent="0.2">
      <c r="B50" s="48"/>
      <c r="BO50" s="62"/>
    </row>
  </sheetData>
  <sheetProtection sheet="1" selectLockedCells="1"/>
  <customSheetViews>
    <customSheetView guid="{BA5B9D93-F348-45C7-8EE9-7E9D89B8CAA1}" showPageBreaks="1" fitToPage="1" printArea="1" showRuler="0" topLeftCell="A27">
      <selection activeCell="G44" sqref="G44:Y44"/>
      <pageMargins left="0.51181102362204722" right="0.23622047244094491" top="0.43307086614173229" bottom="0.43" header="0" footer="0.23"/>
      <pageSetup paperSize="9" orientation="portrait" r:id="rId1"/>
      <headerFooter alignWithMargins="0">
        <oddFooter>&amp;R&amp;7Verteiler: 1 x StaLA, 1 x  RP, 1 x Schulträger</oddFooter>
      </headerFooter>
    </customSheetView>
  </customSheetViews>
  <mergeCells count="244">
    <mergeCell ref="AY9:AZ9"/>
    <mergeCell ref="BA9:BB9"/>
    <mergeCell ref="BC9:BD9"/>
    <mergeCell ref="BE9:BF9"/>
    <mergeCell ref="BG9:BH9"/>
    <mergeCell ref="BG47:BK47"/>
    <mergeCell ref="BL47:BP47"/>
    <mergeCell ref="AN28:AT28"/>
    <mergeCell ref="BB34:BF34"/>
    <mergeCell ref="BG34:BK34"/>
    <mergeCell ref="BB35:BF35"/>
    <mergeCell ref="BG35:BK35"/>
    <mergeCell ref="AN42:AT42"/>
    <mergeCell ref="AU42:BA42"/>
    <mergeCell ref="BB42:BF42"/>
    <mergeCell ref="BG42:BK42"/>
    <mergeCell ref="BB46:BF46"/>
    <mergeCell ref="AN47:AT47"/>
    <mergeCell ref="AU47:BA47"/>
    <mergeCell ref="BB47:BF47"/>
    <mergeCell ref="BL36:BP36"/>
    <mergeCell ref="BB43:BF43"/>
    <mergeCell ref="AU43:BA43"/>
    <mergeCell ref="AN43:AT43"/>
    <mergeCell ref="G46:Y46"/>
    <mergeCell ref="Z46:AF46"/>
    <mergeCell ref="AG46:AM46"/>
    <mergeCell ref="BL46:BP46"/>
    <mergeCell ref="G37:Y37"/>
    <mergeCell ref="Z37:AF37"/>
    <mergeCell ref="AG37:AM37"/>
    <mergeCell ref="Z29:AF29"/>
    <mergeCell ref="AG29:AM29"/>
    <mergeCell ref="AN31:AT31"/>
    <mergeCell ref="AU31:BA31"/>
    <mergeCell ref="AN45:AT45"/>
    <mergeCell ref="AU45:BA45"/>
    <mergeCell ref="BB45:BF45"/>
    <mergeCell ref="BG45:BK45"/>
    <mergeCell ref="BB40:BF40"/>
    <mergeCell ref="BG40:BK40"/>
    <mergeCell ref="G35:Y35"/>
    <mergeCell ref="AN29:AT29"/>
    <mergeCell ref="AU29:BA29"/>
    <mergeCell ref="BB29:BF29"/>
    <mergeCell ref="BG29:BK29"/>
    <mergeCell ref="BG31:BK31"/>
    <mergeCell ref="BL31:BP31"/>
    <mergeCell ref="B35:F35"/>
    <mergeCell ref="Z35:AF35"/>
    <mergeCell ref="AG35:AM35"/>
    <mergeCell ref="B36:F36"/>
    <mergeCell ref="G36:Y36"/>
    <mergeCell ref="G28:Y28"/>
    <mergeCell ref="BG28:BK28"/>
    <mergeCell ref="BL28:BP28"/>
    <mergeCell ref="BB28:BF28"/>
    <mergeCell ref="AU28:BA28"/>
    <mergeCell ref="Z28:AF28"/>
    <mergeCell ref="AG28:AM28"/>
    <mergeCell ref="B33:F33"/>
    <mergeCell ref="G33:Y33"/>
    <mergeCell ref="B30:F30"/>
    <mergeCell ref="G30:Y30"/>
    <mergeCell ref="Z30:AF30"/>
    <mergeCell ref="B31:F31"/>
    <mergeCell ref="G31:Y31"/>
    <mergeCell ref="Z31:AF31"/>
    <mergeCell ref="AG31:AM31"/>
    <mergeCell ref="G29:Y29"/>
    <mergeCell ref="BB32:BF32"/>
    <mergeCell ref="BG32:BK32"/>
    <mergeCell ref="B25:F27"/>
    <mergeCell ref="Z25:AM25"/>
    <mergeCell ref="B47:F47"/>
    <mergeCell ref="G47:Y47"/>
    <mergeCell ref="Z47:AF47"/>
    <mergeCell ref="AG47:AM47"/>
    <mergeCell ref="B46:F46"/>
    <mergeCell ref="B37:F37"/>
    <mergeCell ref="B29:F29"/>
    <mergeCell ref="B34:F34"/>
    <mergeCell ref="B45:F45"/>
    <mergeCell ref="G45:Y45"/>
    <mergeCell ref="Z45:AF45"/>
    <mergeCell ref="AG45:AM45"/>
    <mergeCell ref="G34:Y34"/>
    <mergeCell ref="Z34:AF34"/>
    <mergeCell ref="AG34:AM34"/>
    <mergeCell ref="G42:Y42"/>
    <mergeCell ref="Z42:AF42"/>
    <mergeCell ref="AG26:AM27"/>
    <mergeCell ref="Z26:AF27"/>
    <mergeCell ref="G25:Y27"/>
    <mergeCell ref="B28:F28"/>
    <mergeCell ref="AG30:AM30"/>
    <mergeCell ref="B40:F40"/>
    <mergeCell ref="G40:Y40"/>
    <mergeCell ref="AU36:BA36"/>
    <mergeCell ref="BB36:BF36"/>
    <mergeCell ref="AU38:BA38"/>
    <mergeCell ref="BB38:BF38"/>
    <mergeCell ref="BG38:BK38"/>
    <mergeCell ref="Z40:AF40"/>
    <mergeCell ref="AG40:AM40"/>
    <mergeCell ref="B39:F39"/>
    <mergeCell ref="G39:Y39"/>
    <mergeCell ref="Z39:AF39"/>
    <mergeCell ref="AG39:AM39"/>
    <mergeCell ref="G38:Y38"/>
    <mergeCell ref="BB37:BF37"/>
    <mergeCell ref="BG37:BK37"/>
    <mergeCell ref="AN39:AT39"/>
    <mergeCell ref="AN40:AT40"/>
    <mergeCell ref="B38:F38"/>
    <mergeCell ref="Z38:AF38"/>
    <mergeCell ref="AG38:AM38"/>
    <mergeCell ref="AN38:AT38"/>
    <mergeCell ref="Z36:AF36"/>
    <mergeCell ref="AG36:AM36"/>
    <mergeCell ref="B42:F42"/>
    <mergeCell ref="AU40:BA40"/>
    <mergeCell ref="BB44:BF44"/>
    <mergeCell ref="BG44:BK44"/>
    <mergeCell ref="BB33:BF33"/>
    <mergeCell ref="B32:F32"/>
    <mergeCell ref="G32:Y32"/>
    <mergeCell ref="Z32:AF32"/>
    <mergeCell ref="AG32:AM32"/>
    <mergeCell ref="AN44:AT44"/>
    <mergeCell ref="B43:F43"/>
    <mergeCell ref="G43:Y43"/>
    <mergeCell ref="Z44:AF44"/>
    <mergeCell ref="AG44:AM44"/>
    <mergeCell ref="Z43:AF43"/>
    <mergeCell ref="AG43:AM43"/>
    <mergeCell ref="B44:F44"/>
    <mergeCell ref="G44:Y44"/>
    <mergeCell ref="AN37:AT37"/>
    <mergeCell ref="B41:F41"/>
    <mergeCell ref="G41:Y41"/>
    <mergeCell ref="Z41:AF41"/>
    <mergeCell ref="AG41:AM41"/>
    <mergeCell ref="AN41:AT41"/>
    <mergeCell ref="B48:F48"/>
    <mergeCell ref="G48:Y48"/>
    <mergeCell ref="Z48:AF48"/>
    <mergeCell ref="AG48:AM48"/>
    <mergeCell ref="B49:Y49"/>
    <mergeCell ref="AN49:AT49"/>
    <mergeCell ref="AN48:AT48"/>
    <mergeCell ref="AU48:BA48"/>
    <mergeCell ref="BB48:BF48"/>
    <mergeCell ref="AU49:BA49"/>
    <mergeCell ref="BB49:BF49"/>
    <mergeCell ref="Z49:AF49"/>
    <mergeCell ref="AG49:AM49"/>
    <mergeCell ref="BB41:BF41"/>
    <mergeCell ref="BG41:BK41"/>
    <mergeCell ref="AU39:BA39"/>
    <mergeCell ref="BB39:BF39"/>
    <mergeCell ref="BG39:BK39"/>
    <mergeCell ref="AN46:AT46"/>
    <mergeCell ref="AU46:BA46"/>
    <mergeCell ref="AN34:AT34"/>
    <mergeCell ref="AU34:BA34"/>
    <mergeCell ref="Z33:AF33"/>
    <mergeCell ref="AG33:AM33"/>
    <mergeCell ref="AN36:AT36"/>
    <mergeCell ref="AU44:BA44"/>
    <mergeCell ref="AN33:AT33"/>
    <mergeCell ref="AU33:BA33"/>
    <mergeCell ref="AU37:BA37"/>
    <mergeCell ref="AN32:AT32"/>
    <mergeCell ref="AU32:BA32"/>
    <mergeCell ref="AU41:BA41"/>
    <mergeCell ref="AG42:AM42"/>
    <mergeCell ref="BL49:BP49"/>
    <mergeCell ref="BG49:BK49"/>
    <mergeCell ref="BL32:BP32"/>
    <mergeCell ref="BL48:BP48"/>
    <mergeCell ref="BL44:BP44"/>
    <mergeCell ref="BL33:BP33"/>
    <mergeCell ref="BL41:BP41"/>
    <mergeCell ref="BL42:BP42"/>
    <mergeCell ref="BG33:BK33"/>
    <mergeCell ref="BG36:BK36"/>
    <mergeCell ref="BL38:BP38"/>
    <mergeCell ref="BL43:BP43"/>
    <mergeCell ref="BG43:BK43"/>
    <mergeCell ref="BL34:BP34"/>
    <mergeCell ref="BL39:BP39"/>
    <mergeCell ref="BG46:BK46"/>
    <mergeCell ref="BL35:BP35"/>
    <mergeCell ref="BL40:BP40"/>
    <mergeCell ref="BL37:BP37"/>
    <mergeCell ref="BL45:BP45"/>
    <mergeCell ref="BG48:BK48"/>
    <mergeCell ref="BB31:BF31"/>
    <mergeCell ref="AN35:AT35"/>
    <mergeCell ref="AU35:BA35"/>
    <mergeCell ref="AY12:BC12"/>
    <mergeCell ref="BD12:BH12"/>
    <mergeCell ref="AS13:AX16"/>
    <mergeCell ref="AY13:BC16"/>
    <mergeCell ref="BD13:BH16"/>
    <mergeCell ref="AN25:BA25"/>
    <mergeCell ref="BL27:BP27"/>
    <mergeCell ref="BB26:BF27"/>
    <mergeCell ref="BG26:BP26"/>
    <mergeCell ref="BB25:BP25"/>
    <mergeCell ref="BG27:BK27"/>
    <mergeCell ref="AU26:BA27"/>
    <mergeCell ref="AN26:AT27"/>
    <mergeCell ref="AN30:AT30"/>
    <mergeCell ref="AU30:BA30"/>
    <mergeCell ref="BB30:BF30"/>
    <mergeCell ref="BL30:BP30"/>
    <mergeCell ref="BG30:BK30"/>
    <mergeCell ref="BL29:BP29"/>
    <mergeCell ref="C14:Y14"/>
    <mergeCell ref="BJ6:BP8"/>
    <mergeCell ref="BJ9:BP9"/>
    <mergeCell ref="BJ4:BO5"/>
    <mergeCell ref="Q8:AB8"/>
    <mergeCell ref="AH8:BG8"/>
    <mergeCell ref="AG13:AL16"/>
    <mergeCell ref="AM13:AR16"/>
    <mergeCell ref="AG12:AL12"/>
    <mergeCell ref="AM12:AR12"/>
    <mergeCell ref="Q6:AB6"/>
    <mergeCell ref="AH6:BG6"/>
    <mergeCell ref="Q7:AB7"/>
    <mergeCell ref="AH7:BG7"/>
    <mergeCell ref="AG11:AX11"/>
    <mergeCell ref="AY11:BH11"/>
    <mergeCell ref="F12:T12"/>
    <mergeCell ref="AS12:AX12"/>
    <mergeCell ref="C12:D12"/>
    <mergeCell ref="AH5:BG5"/>
    <mergeCell ref="AG9:AR9"/>
    <mergeCell ref="AS9:AT9"/>
    <mergeCell ref="AU9:AV9"/>
    <mergeCell ref="AW9:AX9"/>
  </mergeCells>
  <phoneticPr fontId="16" type="noConversion"/>
  <pageMargins left="0.51181102362204722" right="0.23622047244094491" top="0.43307086614173229" bottom="0.43307086614173229" header="0" footer="0.23622047244094491"/>
  <pageSetup paperSize="9" scale="90" orientation="portrait" r:id="rId2"/>
  <headerFooter alignWithMargins="0">
    <oddFooter>&amp;R&amp;7Verteiler: 1 x StaLa, 1 x  RP, 1 x Schulträger</oddFooter>
  </headerFooter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P49"/>
  <sheetViews>
    <sheetView view="pageLayout" topLeftCell="A19" zoomScale="130" zoomScaleNormal="120" zoomScaleSheetLayoutView="130" zoomScalePageLayoutView="130" workbookViewId="0">
      <selection activeCell="Z23" sqref="Z23:AF23"/>
    </sheetView>
  </sheetViews>
  <sheetFormatPr baseColWidth="10" defaultRowHeight="12.75" x14ac:dyDescent="0.2"/>
  <cols>
    <col min="1" max="1" width="1.42578125" customWidth="1"/>
    <col min="2" max="2" width="3.42578125" customWidth="1"/>
    <col min="3" max="68" width="1.42578125" customWidth="1"/>
    <col min="69" max="69" width="10.5703125" customWidth="1"/>
  </cols>
  <sheetData>
    <row r="1" spans="1:68" ht="9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</row>
    <row r="2" spans="1:68" s="1" customFormat="1" ht="13.5" customHeight="1" x14ac:dyDescent="0.25">
      <c r="A2" s="11"/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</row>
    <row r="3" spans="1:68" s="1" customFormat="1" ht="12" customHeight="1" x14ac:dyDescent="0.25">
      <c r="A3" s="11"/>
      <c r="B3" s="12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s="2" customFormat="1" ht="5.25" customHeight="1" x14ac:dyDescent="0.2">
      <c r="A4" s="14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1" t="s">
        <v>2</v>
      </c>
      <c r="BK4" s="141"/>
      <c r="BL4" s="141"/>
      <c r="BM4" s="141"/>
      <c r="BN4" s="141"/>
      <c r="BO4" s="141"/>
      <c r="BP4" s="141"/>
    </row>
    <row r="5" spans="1:68" s="2" customFormat="1" ht="13.5" customHeight="1" x14ac:dyDescent="0.2">
      <c r="A5" s="14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  <c r="S5" s="17"/>
      <c r="T5" s="18"/>
      <c r="U5" s="18"/>
      <c r="V5" s="18"/>
      <c r="W5" s="18"/>
      <c r="X5" s="18"/>
      <c r="Y5" s="18"/>
      <c r="Z5" s="18"/>
      <c r="AA5" s="18"/>
      <c r="AB5" s="17"/>
      <c r="AC5" s="18"/>
      <c r="AD5" s="19"/>
      <c r="AE5" s="77"/>
      <c r="AF5" s="77"/>
      <c r="AG5" s="16"/>
      <c r="AH5" s="161" t="str">
        <f>[1]Hinweise!$AG$8</f>
        <v>Berufliche Schulen</v>
      </c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20"/>
      <c r="BI5" s="14"/>
      <c r="BJ5" s="141"/>
      <c r="BK5" s="141"/>
      <c r="BL5" s="141"/>
      <c r="BM5" s="141"/>
      <c r="BN5" s="141"/>
      <c r="BO5" s="141"/>
      <c r="BP5" s="141"/>
    </row>
    <row r="6" spans="1:68" s="2" customFormat="1" ht="14.25" customHeight="1" x14ac:dyDescent="0.2">
      <c r="A6" s="14"/>
      <c r="B6" s="21"/>
      <c r="C6" s="74" t="s">
        <v>3</v>
      </c>
      <c r="D6" s="74"/>
      <c r="E6" s="74"/>
      <c r="F6" s="74"/>
      <c r="G6" s="74"/>
      <c r="H6" s="74"/>
      <c r="I6" s="74"/>
      <c r="J6" s="41"/>
      <c r="K6" s="74"/>
      <c r="L6" s="74"/>
      <c r="M6" s="41"/>
      <c r="N6" s="74"/>
      <c r="O6" s="74"/>
      <c r="P6" s="74"/>
      <c r="Q6" s="120" t="str">
        <f>[1]Hinweise!$Q$9</f>
        <v>Beispiel RB</v>
      </c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41"/>
      <c r="AD6" s="23"/>
      <c r="AE6" s="77"/>
      <c r="AF6" s="77"/>
      <c r="AG6" s="21"/>
      <c r="AH6" s="165" t="str">
        <f>[1]Hinweise!$AG$9</f>
        <v>Schulzentrum</v>
      </c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24"/>
      <c r="BI6" s="14"/>
      <c r="BJ6" s="119" t="s">
        <v>87</v>
      </c>
      <c r="BK6" s="119"/>
      <c r="BL6" s="119"/>
      <c r="BM6" s="119"/>
      <c r="BN6" s="119"/>
      <c r="BO6" s="119"/>
      <c r="BP6" s="119"/>
    </row>
    <row r="7" spans="1:68" s="2" customFormat="1" ht="13.5" customHeight="1" x14ac:dyDescent="0.2">
      <c r="A7" s="14"/>
      <c r="B7" s="21"/>
      <c r="C7" s="74" t="s">
        <v>4</v>
      </c>
      <c r="D7" s="74"/>
      <c r="E7" s="74"/>
      <c r="F7" s="74"/>
      <c r="G7" s="74"/>
      <c r="H7" s="74"/>
      <c r="I7" s="74"/>
      <c r="J7" s="41"/>
      <c r="K7" s="74"/>
      <c r="L7" s="74"/>
      <c r="M7" s="41"/>
      <c r="N7" s="74"/>
      <c r="O7" s="74"/>
      <c r="P7" s="74"/>
      <c r="Q7" s="120" t="str">
        <f>[1]Hinweise!$Q$10</f>
        <v>Beispielregion</v>
      </c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41"/>
      <c r="AD7" s="23"/>
      <c r="AE7" s="77"/>
      <c r="AF7" s="77"/>
      <c r="AG7" s="21"/>
      <c r="AH7" s="120" t="str">
        <f>[1]Hinweise!$AG$10</f>
        <v>Beispielstr. 1</v>
      </c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24"/>
      <c r="BI7" s="14"/>
      <c r="BJ7" s="119"/>
      <c r="BK7" s="119"/>
      <c r="BL7" s="119"/>
      <c r="BM7" s="119"/>
      <c r="BN7" s="119"/>
      <c r="BO7" s="119"/>
      <c r="BP7" s="119"/>
    </row>
    <row r="8" spans="1:68" s="2" customFormat="1" ht="13.5" customHeight="1" x14ac:dyDescent="0.2">
      <c r="A8" s="14"/>
      <c r="B8" s="21"/>
      <c r="C8" s="74" t="s">
        <v>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120" t="str">
        <f>[1]Hinweise!$Q$11</f>
        <v>Beispielkreis</v>
      </c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41"/>
      <c r="AD8" s="23"/>
      <c r="AE8" s="77"/>
      <c r="AF8" s="77"/>
      <c r="AG8" s="21"/>
      <c r="AH8" s="120" t="str">
        <f>[1]Hinweise!$AG$11</f>
        <v>79999 Beispielort</v>
      </c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24"/>
      <c r="BI8" s="14"/>
      <c r="BJ8" s="119"/>
      <c r="BK8" s="119"/>
      <c r="BL8" s="119"/>
      <c r="BM8" s="119"/>
      <c r="BN8" s="119"/>
      <c r="BO8" s="119"/>
      <c r="BP8" s="119"/>
    </row>
    <row r="9" spans="1:68" s="2" customFormat="1" ht="20.25" customHeight="1" x14ac:dyDescent="0.2">
      <c r="A9" s="14"/>
      <c r="B9" s="2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27"/>
      <c r="S9" s="76"/>
      <c r="T9" s="27"/>
      <c r="U9" s="27"/>
      <c r="V9" s="27"/>
      <c r="W9" s="27"/>
      <c r="X9" s="27"/>
      <c r="Y9" s="27"/>
      <c r="Z9" s="27"/>
      <c r="AA9" s="27"/>
      <c r="AB9" s="76"/>
      <c r="AC9" s="27"/>
      <c r="AD9" s="28"/>
      <c r="AE9" s="77"/>
      <c r="AF9" s="77"/>
      <c r="AG9" s="122" t="s">
        <v>183</v>
      </c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4"/>
      <c r="AS9" s="125">
        <v>0</v>
      </c>
      <c r="AT9" s="126"/>
      <c r="AU9" s="125">
        <v>4</v>
      </c>
      <c r="AV9" s="126"/>
      <c r="AW9" s="166" t="str">
        <f>IF([1]Hinweise!$AV$12="","",[1]Hinweise!$AV$12)</f>
        <v/>
      </c>
      <c r="AX9" s="166"/>
      <c r="AY9" s="166" t="str">
        <f>IF([1]Hinweise!$AX$12="","",[1]Hinweise!$AX$12)</f>
        <v/>
      </c>
      <c r="AZ9" s="166"/>
      <c r="BA9" s="166" t="str">
        <f>IF([1]Hinweise!$AZ$12="","",[1]Hinweise!$AZ$12)</f>
        <v/>
      </c>
      <c r="BB9" s="166"/>
      <c r="BC9" s="166" t="str">
        <f>IF([1]Hinweise!$BB$12="","",[1]Hinweise!$BB$12)</f>
        <v/>
      </c>
      <c r="BD9" s="166"/>
      <c r="BE9" s="166" t="str">
        <f>IF([1]Hinweise!$BD$12="","",[1]Hinweise!$BD$12)</f>
        <v/>
      </c>
      <c r="BF9" s="166"/>
      <c r="BG9" s="166" t="str">
        <f>IF([1]Hinweise!$BF$12="","",[1]Hinweise!$BF$12)</f>
        <v/>
      </c>
      <c r="BH9" s="166"/>
      <c r="BI9" s="14"/>
      <c r="BJ9" s="158" t="str">
        <f>'7.4.4'!BJ9:BO9</f>
        <v>Stand 
20.10.2021</v>
      </c>
      <c r="BK9" s="158"/>
      <c r="BL9" s="158"/>
      <c r="BM9" s="158"/>
      <c r="BN9" s="158"/>
      <c r="BO9" s="158"/>
      <c r="BP9" s="158"/>
    </row>
    <row r="10" spans="1:68" s="2" customFormat="1" ht="15" customHeight="1" x14ac:dyDescent="0.2">
      <c r="A10" s="1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7"/>
      <c r="AM10" s="30"/>
      <c r="AN10" s="30"/>
      <c r="AO10" s="30"/>
      <c r="AP10" s="77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</row>
    <row r="11" spans="1:68" s="2" customFormat="1" ht="9.9499999999999993" customHeight="1" x14ac:dyDescent="0.2">
      <c r="A11" s="14"/>
      <c r="B11" s="3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  <c r="S11" s="17"/>
      <c r="T11" s="18"/>
      <c r="U11" s="18"/>
      <c r="V11" s="18"/>
      <c r="W11" s="18"/>
      <c r="X11" s="18"/>
      <c r="Y11" s="18"/>
      <c r="Z11" s="18"/>
      <c r="AA11" s="18"/>
      <c r="AB11" s="17"/>
      <c r="AC11" s="18"/>
      <c r="AD11" s="19"/>
      <c r="AE11" s="77"/>
      <c r="AF11" s="77"/>
      <c r="AG11" s="148" t="s">
        <v>6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50"/>
      <c r="AY11" s="148" t="s">
        <v>173</v>
      </c>
      <c r="AZ11" s="149"/>
      <c r="BA11" s="149"/>
      <c r="BB11" s="149"/>
      <c r="BC11" s="149"/>
      <c r="BD11" s="149"/>
      <c r="BE11" s="149"/>
      <c r="BF11" s="149"/>
      <c r="BG11" s="149"/>
      <c r="BH11" s="150"/>
      <c r="BI11" s="14"/>
      <c r="BJ11" s="14"/>
      <c r="BK11" s="14"/>
      <c r="BL11" s="14"/>
      <c r="BM11" s="14"/>
      <c r="BN11" s="14"/>
      <c r="BO11" s="14"/>
      <c r="BP11" s="14"/>
    </row>
    <row r="12" spans="1:68" s="5" customFormat="1" ht="18.95" customHeight="1" x14ac:dyDescent="0.2">
      <c r="A12" s="32"/>
      <c r="B12" s="21"/>
      <c r="C12" s="145" t="s">
        <v>172</v>
      </c>
      <c r="D12" s="146"/>
      <c r="E12" s="33"/>
      <c r="F12" s="160" t="s">
        <v>170</v>
      </c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33"/>
      <c r="V12" s="33"/>
      <c r="W12" s="33"/>
      <c r="X12" s="33"/>
      <c r="Y12" s="33"/>
      <c r="Z12" s="33"/>
      <c r="AA12" s="33"/>
      <c r="AB12" s="33"/>
      <c r="AC12" s="33"/>
      <c r="AD12" s="34"/>
      <c r="AE12" s="32"/>
      <c r="AF12" s="32"/>
      <c r="AG12" s="157" t="s">
        <v>7</v>
      </c>
      <c r="AH12" s="157"/>
      <c r="AI12" s="157"/>
      <c r="AJ12" s="157"/>
      <c r="AK12" s="157"/>
      <c r="AL12" s="157"/>
      <c r="AM12" s="157" t="s">
        <v>8</v>
      </c>
      <c r="AN12" s="157"/>
      <c r="AO12" s="157"/>
      <c r="AP12" s="157"/>
      <c r="AQ12" s="157"/>
      <c r="AR12" s="157"/>
      <c r="AS12" s="151" t="s">
        <v>94</v>
      </c>
      <c r="AT12" s="152"/>
      <c r="AU12" s="152"/>
      <c r="AV12" s="152"/>
      <c r="AW12" s="152"/>
      <c r="AX12" s="153"/>
      <c r="AY12" s="154" t="s">
        <v>174</v>
      </c>
      <c r="AZ12" s="155"/>
      <c r="BA12" s="155"/>
      <c r="BB12" s="155"/>
      <c r="BC12" s="156"/>
      <c r="BD12" s="148" t="s">
        <v>175</v>
      </c>
      <c r="BE12" s="149"/>
      <c r="BF12" s="149"/>
      <c r="BG12" s="149"/>
      <c r="BH12" s="150"/>
      <c r="BI12" s="32"/>
      <c r="BJ12" s="32"/>
      <c r="BK12" s="32"/>
      <c r="BL12" s="32"/>
      <c r="BM12" s="32"/>
      <c r="BN12" s="32"/>
      <c r="BO12" s="32"/>
      <c r="BP12" s="32"/>
    </row>
    <row r="13" spans="1:68" s="5" customFormat="1" ht="9" customHeight="1" x14ac:dyDescent="0.2">
      <c r="A13" s="32"/>
      <c r="B13" s="2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3"/>
      <c r="AD13" s="34"/>
      <c r="AE13" s="32"/>
      <c r="AF13" s="32"/>
      <c r="AG13" s="147">
        <f>[1]Hinweise!$AF$16</f>
        <v>0</v>
      </c>
      <c r="AH13" s="147"/>
      <c r="AI13" s="147"/>
      <c r="AJ13" s="147"/>
      <c r="AK13" s="147"/>
      <c r="AL13" s="147"/>
      <c r="AM13" s="147">
        <f>[1]Hinweise!$AL$16</f>
        <v>0</v>
      </c>
      <c r="AN13" s="147"/>
      <c r="AO13" s="147"/>
      <c r="AP13" s="147"/>
      <c r="AQ13" s="147"/>
      <c r="AR13" s="147"/>
      <c r="AS13" s="147">
        <f>[1]Hinweise!$AR$16</f>
        <v>0</v>
      </c>
      <c r="AT13" s="147"/>
      <c r="AU13" s="147"/>
      <c r="AV13" s="147"/>
      <c r="AW13" s="147"/>
      <c r="AX13" s="147"/>
      <c r="AY13" s="132">
        <f>[1]Hinweise!$AX$16</f>
        <v>0</v>
      </c>
      <c r="AZ13" s="133"/>
      <c r="BA13" s="133"/>
      <c r="BB13" s="133"/>
      <c r="BC13" s="134"/>
      <c r="BD13" s="132">
        <f>[1]Hinweise!$BC$16</f>
        <v>0</v>
      </c>
      <c r="BE13" s="133"/>
      <c r="BF13" s="133"/>
      <c r="BG13" s="133"/>
      <c r="BH13" s="134"/>
      <c r="BI13" s="32"/>
      <c r="BJ13" s="32"/>
      <c r="BK13" s="32"/>
      <c r="BL13" s="32"/>
      <c r="BM13" s="32"/>
      <c r="BN13" s="32"/>
      <c r="BO13" s="32"/>
      <c r="BP13" s="32"/>
    </row>
    <row r="14" spans="1:68" s="5" customFormat="1" ht="18.95" customHeight="1" x14ac:dyDescent="0.2">
      <c r="A14" s="32"/>
      <c r="B14" s="21"/>
      <c r="C14" s="357" t="str">
        <f>IF('7.4.1'!D14=0,"",'7.4.1'!D14)</f>
        <v/>
      </c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2"/>
      <c r="AA14" s="32"/>
      <c r="AB14" s="32"/>
      <c r="AC14" s="33"/>
      <c r="AD14" s="34"/>
      <c r="AE14" s="32"/>
      <c r="AF14" s="32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35"/>
      <c r="AZ14" s="136"/>
      <c r="BA14" s="136"/>
      <c r="BB14" s="136"/>
      <c r="BC14" s="137"/>
      <c r="BD14" s="135"/>
      <c r="BE14" s="136"/>
      <c r="BF14" s="136"/>
      <c r="BG14" s="136"/>
      <c r="BH14" s="137"/>
      <c r="BI14" s="32"/>
      <c r="BJ14" s="32"/>
      <c r="BK14" s="32"/>
      <c r="BL14" s="32"/>
      <c r="BM14" s="32"/>
      <c r="BN14" s="32"/>
      <c r="BO14" s="32"/>
      <c r="BP14" s="32"/>
    </row>
    <row r="15" spans="1:68" s="5" customFormat="1" ht="10.7" customHeight="1" x14ac:dyDescent="0.2">
      <c r="A15" s="32"/>
      <c r="B15" s="21"/>
      <c r="C15" s="33" t="s">
        <v>171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4"/>
      <c r="AE15" s="32"/>
      <c r="AF15" s="32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35"/>
      <c r="AZ15" s="136"/>
      <c r="BA15" s="136"/>
      <c r="BB15" s="136"/>
      <c r="BC15" s="137"/>
      <c r="BD15" s="135"/>
      <c r="BE15" s="136"/>
      <c r="BF15" s="136"/>
      <c r="BG15" s="136"/>
      <c r="BH15" s="137"/>
      <c r="BI15" s="32"/>
      <c r="BJ15" s="32"/>
      <c r="BK15" s="32"/>
      <c r="BL15" s="32"/>
      <c r="BM15" s="32"/>
      <c r="BN15" s="32"/>
      <c r="BO15" s="32"/>
      <c r="BP15" s="32"/>
    </row>
    <row r="16" spans="1:68" s="5" customFormat="1" ht="9" customHeight="1" x14ac:dyDescent="0.2">
      <c r="A16" s="32"/>
      <c r="B16" s="25"/>
      <c r="C16" s="78"/>
      <c r="D16" s="7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6"/>
      <c r="AE16" s="32"/>
      <c r="AF16" s="32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38"/>
      <c r="AZ16" s="139"/>
      <c r="BA16" s="139"/>
      <c r="BB16" s="139"/>
      <c r="BC16" s="140"/>
      <c r="BD16" s="138"/>
      <c r="BE16" s="139"/>
      <c r="BF16" s="139"/>
      <c r="BG16" s="139"/>
      <c r="BH16" s="140"/>
      <c r="BI16" s="32"/>
      <c r="BJ16" s="32"/>
      <c r="BK16" s="32"/>
      <c r="BL16" s="32"/>
      <c r="BM16" s="32"/>
      <c r="BN16" s="32"/>
      <c r="BO16" s="32"/>
      <c r="BP16" s="32"/>
    </row>
    <row r="17" spans="1:68" s="5" customFormat="1" ht="7.5" customHeight="1" x14ac:dyDescent="0.2">
      <c r="A17" s="32"/>
      <c r="B17" s="39"/>
      <c r="C17" s="74"/>
      <c r="D17" s="74"/>
      <c r="E17" s="41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33"/>
      <c r="S17" s="74"/>
      <c r="T17" s="33"/>
      <c r="U17" s="33"/>
      <c r="V17" s="33"/>
      <c r="W17" s="33"/>
      <c r="X17" s="33"/>
      <c r="Y17" s="33"/>
      <c r="Z17" s="33"/>
      <c r="AA17" s="33"/>
      <c r="AB17" s="74"/>
      <c r="AC17" s="33"/>
      <c r="AD17" s="32"/>
      <c r="AE17" s="32"/>
      <c r="AF17" s="38"/>
      <c r="AG17" s="39" t="s">
        <v>147</v>
      </c>
      <c r="AH17" s="38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5"/>
      <c r="AX17" s="75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32"/>
      <c r="BJ17" s="32"/>
      <c r="BK17" s="32"/>
      <c r="BL17" s="32"/>
      <c r="BM17" s="32"/>
      <c r="BN17" s="32"/>
      <c r="BO17" s="32"/>
      <c r="BP17" s="32"/>
    </row>
    <row r="18" spans="1:68" ht="15.95" customHeight="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</row>
    <row r="19" spans="1:68" s="44" customFormat="1" ht="21.95" customHeight="1" x14ac:dyDescent="0.2">
      <c r="A19" s="54"/>
      <c r="B19" s="82">
        <v>13</v>
      </c>
      <c r="C19" s="54" t="str">
        <f>CONCATENATE("4-stündige Kurse im 1. Schulhalbjahr ",[1]Hinweise!$P$4)</f>
        <v>4-stündige Kurse im 1. Schulhalbjahr 2021/2022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</row>
    <row r="20" spans="1:68" x14ac:dyDescent="0.2">
      <c r="A20" s="46"/>
      <c r="B20" s="554" t="s">
        <v>77</v>
      </c>
      <c r="C20" s="554"/>
      <c r="D20" s="554"/>
      <c r="E20" s="554"/>
      <c r="F20" s="554"/>
      <c r="G20" s="353" t="s">
        <v>58</v>
      </c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4"/>
      <c r="Z20" s="557" t="s">
        <v>74</v>
      </c>
      <c r="AA20" s="557"/>
      <c r="AB20" s="557"/>
      <c r="AC20" s="557"/>
      <c r="AD20" s="557"/>
      <c r="AE20" s="557"/>
      <c r="AF20" s="557"/>
      <c r="AG20" s="557"/>
      <c r="AH20" s="557"/>
      <c r="AI20" s="557"/>
      <c r="AJ20" s="557"/>
      <c r="AK20" s="557"/>
      <c r="AL20" s="557"/>
      <c r="AM20" s="557"/>
      <c r="AN20" s="557" t="s">
        <v>48</v>
      </c>
      <c r="AO20" s="557"/>
      <c r="AP20" s="557"/>
      <c r="AQ20" s="557"/>
      <c r="AR20" s="557"/>
      <c r="AS20" s="557"/>
      <c r="AT20" s="557"/>
      <c r="AU20" s="557"/>
      <c r="AV20" s="557"/>
      <c r="AW20" s="557"/>
      <c r="AX20" s="557"/>
      <c r="AY20" s="557"/>
      <c r="AZ20" s="557"/>
      <c r="BA20" s="557"/>
      <c r="BB20" s="396" t="s">
        <v>76</v>
      </c>
      <c r="BC20" s="396"/>
      <c r="BD20" s="396"/>
      <c r="BE20" s="396"/>
      <c r="BF20" s="396"/>
      <c r="BG20" s="396"/>
      <c r="BH20" s="396"/>
      <c r="BI20" s="396"/>
      <c r="BJ20" s="396"/>
      <c r="BK20" s="396"/>
      <c r="BL20" s="396"/>
      <c r="BM20" s="396"/>
      <c r="BN20" s="396"/>
      <c r="BO20" s="396"/>
      <c r="BP20" s="396"/>
    </row>
    <row r="21" spans="1:68" ht="21.95" customHeight="1" x14ac:dyDescent="0.2">
      <c r="A21" s="46"/>
      <c r="B21" s="554"/>
      <c r="C21" s="554"/>
      <c r="D21" s="554"/>
      <c r="E21" s="554"/>
      <c r="F21" s="554"/>
      <c r="G21" s="555"/>
      <c r="H21" s="555"/>
      <c r="I21" s="555"/>
      <c r="J21" s="555"/>
      <c r="K21" s="555"/>
      <c r="L21" s="555"/>
      <c r="M21" s="555"/>
      <c r="N21" s="555"/>
      <c r="O21" s="555"/>
      <c r="P21" s="555"/>
      <c r="Q21" s="555"/>
      <c r="R21" s="555"/>
      <c r="S21" s="555"/>
      <c r="T21" s="555"/>
      <c r="U21" s="555"/>
      <c r="V21" s="555"/>
      <c r="W21" s="555"/>
      <c r="X21" s="555"/>
      <c r="Y21" s="556"/>
      <c r="Z21" s="500" t="s">
        <v>72</v>
      </c>
      <c r="AA21" s="496"/>
      <c r="AB21" s="496"/>
      <c r="AC21" s="496"/>
      <c r="AD21" s="496"/>
      <c r="AE21" s="496"/>
      <c r="AF21" s="496"/>
      <c r="AG21" s="496" t="s">
        <v>73</v>
      </c>
      <c r="AH21" s="496"/>
      <c r="AI21" s="496"/>
      <c r="AJ21" s="496"/>
      <c r="AK21" s="496"/>
      <c r="AL21" s="496"/>
      <c r="AM21" s="497"/>
      <c r="AN21" s="500" t="s">
        <v>72</v>
      </c>
      <c r="AO21" s="496"/>
      <c r="AP21" s="496"/>
      <c r="AQ21" s="496"/>
      <c r="AR21" s="496"/>
      <c r="AS21" s="496"/>
      <c r="AT21" s="496"/>
      <c r="AU21" s="496" t="s">
        <v>73</v>
      </c>
      <c r="AV21" s="496"/>
      <c r="AW21" s="496"/>
      <c r="AX21" s="496"/>
      <c r="AY21" s="496"/>
      <c r="AZ21" s="496"/>
      <c r="BA21" s="497"/>
      <c r="BB21" s="389" t="s">
        <v>72</v>
      </c>
      <c r="BC21" s="390"/>
      <c r="BD21" s="390"/>
      <c r="BE21" s="390"/>
      <c r="BF21" s="491"/>
      <c r="BG21" s="493" t="s">
        <v>75</v>
      </c>
      <c r="BH21" s="493"/>
      <c r="BI21" s="493"/>
      <c r="BJ21" s="493"/>
      <c r="BK21" s="493"/>
      <c r="BL21" s="493"/>
      <c r="BM21" s="493"/>
      <c r="BN21" s="493"/>
      <c r="BO21" s="493"/>
      <c r="BP21" s="494"/>
    </row>
    <row r="22" spans="1:68" ht="21.75" customHeight="1" x14ac:dyDescent="0.2">
      <c r="A22" s="46"/>
      <c r="B22" s="554"/>
      <c r="C22" s="554"/>
      <c r="D22" s="554"/>
      <c r="E22" s="554"/>
      <c r="F22" s="554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2"/>
      <c r="Z22" s="501"/>
      <c r="AA22" s="498"/>
      <c r="AB22" s="498"/>
      <c r="AC22" s="498"/>
      <c r="AD22" s="498"/>
      <c r="AE22" s="498"/>
      <c r="AF22" s="498"/>
      <c r="AG22" s="498"/>
      <c r="AH22" s="498"/>
      <c r="AI22" s="498"/>
      <c r="AJ22" s="498"/>
      <c r="AK22" s="498"/>
      <c r="AL22" s="498"/>
      <c r="AM22" s="499"/>
      <c r="AN22" s="501"/>
      <c r="AO22" s="498"/>
      <c r="AP22" s="498"/>
      <c r="AQ22" s="498"/>
      <c r="AR22" s="498"/>
      <c r="AS22" s="498"/>
      <c r="AT22" s="498"/>
      <c r="AU22" s="498"/>
      <c r="AV22" s="498"/>
      <c r="AW22" s="498"/>
      <c r="AX22" s="498"/>
      <c r="AY22" s="498"/>
      <c r="AZ22" s="498"/>
      <c r="BA22" s="499"/>
      <c r="BB22" s="392"/>
      <c r="BC22" s="393"/>
      <c r="BD22" s="393"/>
      <c r="BE22" s="393"/>
      <c r="BF22" s="492"/>
      <c r="BG22" s="495" t="s">
        <v>74</v>
      </c>
      <c r="BH22" s="489"/>
      <c r="BI22" s="489"/>
      <c r="BJ22" s="489"/>
      <c r="BK22" s="489"/>
      <c r="BL22" s="489" t="s">
        <v>48</v>
      </c>
      <c r="BM22" s="489"/>
      <c r="BN22" s="489"/>
      <c r="BO22" s="489"/>
      <c r="BP22" s="490"/>
    </row>
    <row r="23" spans="1:68" ht="21.95" customHeight="1" x14ac:dyDescent="0.2">
      <c r="B23" s="534">
        <v>1010</v>
      </c>
      <c r="C23" s="535"/>
      <c r="D23" s="535"/>
      <c r="E23" s="535"/>
      <c r="F23" s="536"/>
      <c r="G23" s="537" t="s">
        <v>88</v>
      </c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5"/>
      <c r="W23" s="535"/>
      <c r="X23" s="535"/>
      <c r="Y23" s="538"/>
      <c r="Z23" s="543"/>
      <c r="AA23" s="540"/>
      <c r="AB23" s="540"/>
      <c r="AC23" s="540"/>
      <c r="AD23" s="540"/>
      <c r="AE23" s="540"/>
      <c r="AF23" s="541"/>
      <c r="AG23" s="539"/>
      <c r="AH23" s="540"/>
      <c r="AI23" s="540"/>
      <c r="AJ23" s="540"/>
      <c r="AK23" s="540"/>
      <c r="AL23" s="540"/>
      <c r="AM23" s="542"/>
      <c r="AN23" s="543"/>
      <c r="AO23" s="540"/>
      <c r="AP23" s="540"/>
      <c r="AQ23" s="540"/>
      <c r="AR23" s="540"/>
      <c r="AS23" s="540"/>
      <c r="AT23" s="541"/>
      <c r="AU23" s="539"/>
      <c r="AV23" s="540"/>
      <c r="AW23" s="540"/>
      <c r="AX23" s="540"/>
      <c r="AY23" s="540"/>
      <c r="AZ23" s="540"/>
      <c r="BA23" s="542"/>
      <c r="BB23" s="543"/>
      <c r="BC23" s="540"/>
      <c r="BD23" s="540"/>
      <c r="BE23" s="540"/>
      <c r="BF23" s="541"/>
      <c r="BG23" s="539"/>
      <c r="BH23" s="540"/>
      <c r="BI23" s="540"/>
      <c r="BJ23" s="540"/>
      <c r="BK23" s="541"/>
      <c r="BL23" s="539"/>
      <c r="BM23" s="540"/>
      <c r="BN23" s="540"/>
      <c r="BO23" s="540"/>
      <c r="BP23" s="542"/>
    </row>
    <row r="24" spans="1:68" ht="21.95" customHeight="1" x14ac:dyDescent="0.2">
      <c r="B24" s="523">
        <v>1021</v>
      </c>
      <c r="C24" s="524"/>
      <c r="D24" s="524"/>
      <c r="E24" s="524"/>
      <c r="F24" s="525"/>
      <c r="G24" s="526" t="s">
        <v>184</v>
      </c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  <c r="W24" s="524"/>
      <c r="X24" s="524"/>
      <c r="Y24" s="527"/>
      <c r="Z24" s="502"/>
      <c r="AA24" s="503"/>
      <c r="AB24" s="503"/>
      <c r="AC24" s="503"/>
      <c r="AD24" s="503"/>
      <c r="AE24" s="503"/>
      <c r="AF24" s="504"/>
      <c r="AG24" s="386"/>
      <c r="AH24" s="503"/>
      <c r="AI24" s="503"/>
      <c r="AJ24" s="503"/>
      <c r="AK24" s="503"/>
      <c r="AL24" s="503"/>
      <c r="AM24" s="505"/>
      <c r="AN24" s="502"/>
      <c r="AO24" s="503"/>
      <c r="AP24" s="503"/>
      <c r="AQ24" s="503"/>
      <c r="AR24" s="503"/>
      <c r="AS24" s="503"/>
      <c r="AT24" s="504"/>
      <c r="AU24" s="386"/>
      <c r="AV24" s="503"/>
      <c r="AW24" s="503"/>
      <c r="AX24" s="503"/>
      <c r="AY24" s="503"/>
      <c r="AZ24" s="503"/>
      <c r="BA24" s="505"/>
      <c r="BB24" s="502"/>
      <c r="BC24" s="503"/>
      <c r="BD24" s="503"/>
      <c r="BE24" s="503"/>
      <c r="BF24" s="504"/>
      <c r="BG24" s="386"/>
      <c r="BH24" s="503"/>
      <c r="BI24" s="503"/>
      <c r="BJ24" s="503"/>
      <c r="BK24" s="504"/>
      <c r="BL24" s="386"/>
      <c r="BM24" s="503"/>
      <c r="BN24" s="503"/>
      <c r="BO24" s="503"/>
      <c r="BP24" s="505"/>
    </row>
    <row r="25" spans="1:68" ht="21.95" customHeight="1" x14ac:dyDescent="0.2">
      <c r="B25" s="523">
        <v>1031</v>
      </c>
      <c r="C25" s="524"/>
      <c r="D25" s="524"/>
      <c r="E25" s="524"/>
      <c r="F25" s="525"/>
      <c r="G25" s="526" t="s">
        <v>185</v>
      </c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7"/>
      <c r="Z25" s="502"/>
      <c r="AA25" s="503"/>
      <c r="AB25" s="503"/>
      <c r="AC25" s="503"/>
      <c r="AD25" s="503"/>
      <c r="AE25" s="503"/>
      <c r="AF25" s="504"/>
      <c r="AG25" s="386"/>
      <c r="AH25" s="503"/>
      <c r="AI25" s="503"/>
      <c r="AJ25" s="503"/>
      <c r="AK25" s="503"/>
      <c r="AL25" s="503"/>
      <c r="AM25" s="505"/>
      <c r="AN25" s="502"/>
      <c r="AO25" s="503"/>
      <c r="AP25" s="503"/>
      <c r="AQ25" s="503"/>
      <c r="AR25" s="503"/>
      <c r="AS25" s="503"/>
      <c r="AT25" s="504"/>
      <c r="AU25" s="386"/>
      <c r="AV25" s="503"/>
      <c r="AW25" s="503"/>
      <c r="AX25" s="503"/>
      <c r="AY25" s="503"/>
      <c r="AZ25" s="503"/>
      <c r="BA25" s="505"/>
      <c r="BB25" s="502"/>
      <c r="BC25" s="503"/>
      <c r="BD25" s="503"/>
      <c r="BE25" s="503"/>
      <c r="BF25" s="504"/>
      <c r="BG25" s="386"/>
      <c r="BH25" s="503"/>
      <c r="BI25" s="503"/>
      <c r="BJ25" s="503"/>
      <c r="BK25" s="504"/>
      <c r="BL25" s="386"/>
      <c r="BM25" s="503"/>
      <c r="BN25" s="503"/>
      <c r="BO25" s="503"/>
      <c r="BP25" s="505"/>
    </row>
    <row r="26" spans="1:68" ht="21.95" customHeight="1" x14ac:dyDescent="0.2">
      <c r="B26" s="523">
        <v>1032</v>
      </c>
      <c r="C26" s="524"/>
      <c r="D26" s="524"/>
      <c r="E26" s="524"/>
      <c r="F26" s="525"/>
      <c r="G26" s="526" t="s">
        <v>186</v>
      </c>
      <c r="H26" s="524"/>
      <c r="I26" s="524"/>
      <c r="J26" s="524"/>
      <c r="K26" s="524"/>
      <c r="L26" s="524"/>
      <c r="M26" s="524"/>
      <c r="N26" s="524"/>
      <c r="O26" s="524"/>
      <c r="P26" s="524"/>
      <c r="Q26" s="524"/>
      <c r="R26" s="524"/>
      <c r="S26" s="524"/>
      <c r="T26" s="524"/>
      <c r="U26" s="524"/>
      <c r="V26" s="524"/>
      <c r="W26" s="524"/>
      <c r="X26" s="524"/>
      <c r="Y26" s="527"/>
      <c r="Z26" s="502"/>
      <c r="AA26" s="503"/>
      <c r="AB26" s="503"/>
      <c r="AC26" s="503"/>
      <c r="AD26" s="503"/>
      <c r="AE26" s="503"/>
      <c r="AF26" s="504"/>
      <c r="AG26" s="386"/>
      <c r="AH26" s="503"/>
      <c r="AI26" s="503"/>
      <c r="AJ26" s="503"/>
      <c r="AK26" s="503"/>
      <c r="AL26" s="503"/>
      <c r="AM26" s="505"/>
      <c r="AN26" s="502"/>
      <c r="AO26" s="503"/>
      <c r="AP26" s="503"/>
      <c r="AQ26" s="503"/>
      <c r="AR26" s="503"/>
      <c r="AS26" s="503"/>
      <c r="AT26" s="504"/>
      <c r="AU26" s="386"/>
      <c r="AV26" s="503"/>
      <c r="AW26" s="503"/>
      <c r="AX26" s="503"/>
      <c r="AY26" s="503"/>
      <c r="AZ26" s="503"/>
      <c r="BA26" s="505"/>
      <c r="BB26" s="502"/>
      <c r="BC26" s="503"/>
      <c r="BD26" s="503"/>
      <c r="BE26" s="503"/>
      <c r="BF26" s="504"/>
      <c r="BG26" s="386"/>
      <c r="BH26" s="503"/>
      <c r="BI26" s="503"/>
      <c r="BJ26" s="503"/>
      <c r="BK26" s="504"/>
      <c r="BL26" s="386"/>
      <c r="BM26" s="503"/>
      <c r="BN26" s="503"/>
      <c r="BO26" s="503"/>
      <c r="BP26" s="505"/>
    </row>
    <row r="27" spans="1:68" ht="21.95" customHeight="1" x14ac:dyDescent="0.2">
      <c r="B27" s="523">
        <v>1071</v>
      </c>
      <c r="C27" s="524"/>
      <c r="D27" s="524"/>
      <c r="E27" s="524"/>
      <c r="F27" s="525"/>
      <c r="G27" s="526" t="s">
        <v>187</v>
      </c>
      <c r="H27" s="524"/>
      <c r="I27" s="524"/>
      <c r="J27" s="524"/>
      <c r="K27" s="524"/>
      <c r="L27" s="524"/>
      <c r="M27" s="524"/>
      <c r="N27" s="524"/>
      <c r="O27" s="524"/>
      <c r="P27" s="524"/>
      <c r="Q27" s="524"/>
      <c r="R27" s="524"/>
      <c r="S27" s="524"/>
      <c r="T27" s="524"/>
      <c r="U27" s="524"/>
      <c r="V27" s="524"/>
      <c r="W27" s="524"/>
      <c r="X27" s="524"/>
      <c r="Y27" s="527"/>
      <c r="Z27" s="502"/>
      <c r="AA27" s="503"/>
      <c r="AB27" s="503"/>
      <c r="AC27" s="503"/>
      <c r="AD27" s="503"/>
      <c r="AE27" s="503"/>
      <c r="AF27" s="504"/>
      <c r="AG27" s="386"/>
      <c r="AH27" s="503"/>
      <c r="AI27" s="503"/>
      <c r="AJ27" s="503"/>
      <c r="AK27" s="503"/>
      <c r="AL27" s="503"/>
      <c r="AM27" s="505"/>
      <c r="AN27" s="502"/>
      <c r="AO27" s="503"/>
      <c r="AP27" s="503"/>
      <c r="AQ27" s="503"/>
      <c r="AR27" s="503"/>
      <c r="AS27" s="503"/>
      <c r="AT27" s="504"/>
      <c r="AU27" s="386"/>
      <c r="AV27" s="503"/>
      <c r="AW27" s="503"/>
      <c r="AX27" s="503"/>
      <c r="AY27" s="503"/>
      <c r="AZ27" s="503"/>
      <c r="BA27" s="505"/>
      <c r="BB27" s="502"/>
      <c r="BC27" s="503"/>
      <c r="BD27" s="503"/>
      <c r="BE27" s="503"/>
      <c r="BF27" s="504"/>
      <c r="BG27" s="386"/>
      <c r="BH27" s="503"/>
      <c r="BI27" s="503"/>
      <c r="BJ27" s="503"/>
      <c r="BK27" s="504"/>
      <c r="BL27" s="386"/>
      <c r="BM27" s="503"/>
      <c r="BN27" s="503"/>
      <c r="BO27" s="503"/>
      <c r="BP27" s="505"/>
    </row>
    <row r="28" spans="1:68" ht="21.95" customHeight="1" x14ac:dyDescent="0.2">
      <c r="B28" s="523">
        <v>1072</v>
      </c>
      <c r="C28" s="524"/>
      <c r="D28" s="524"/>
      <c r="E28" s="524"/>
      <c r="F28" s="525"/>
      <c r="G28" s="526" t="s">
        <v>188</v>
      </c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4"/>
      <c r="S28" s="524"/>
      <c r="T28" s="524"/>
      <c r="U28" s="524"/>
      <c r="V28" s="524"/>
      <c r="W28" s="524"/>
      <c r="X28" s="524"/>
      <c r="Y28" s="527"/>
      <c r="Z28" s="502"/>
      <c r="AA28" s="503"/>
      <c r="AB28" s="503"/>
      <c r="AC28" s="503"/>
      <c r="AD28" s="503"/>
      <c r="AE28" s="503"/>
      <c r="AF28" s="504"/>
      <c r="AG28" s="386"/>
      <c r="AH28" s="503"/>
      <c r="AI28" s="503"/>
      <c r="AJ28" s="503"/>
      <c r="AK28" s="503"/>
      <c r="AL28" s="503"/>
      <c r="AM28" s="505"/>
      <c r="AN28" s="502"/>
      <c r="AO28" s="503"/>
      <c r="AP28" s="503"/>
      <c r="AQ28" s="503"/>
      <c r="AR28" s="503"/>
      <c r="AS28" s="503"/>
      <c r="AT28" s="504"/>
      <c r="AU28" s="386"/>
      <c r="AV28" s="503"/>
      <c r="AW28" s="503"/>
      <c r="AX28" s="503"/>
      <c r="AY28" s="503"/>
      <c r="AZ28" s="503"/>
      <c r="BA28" s="505"/>
      <c r="BB28" s="502"/>
      <c r="BC28" s="503"/>
      <c r="BD28" s="503"/>
      <c r="BE28" s="503"/>
      <c r="BF28" s="504"/>
      <c r="BG28" s="386"/>
      <c r="BH28" s="503"/>
      <c r="BI28" s="503"/>
      <c r="BJ28" s="503"/>
      <c r="BK28" s="504"/>
      <c r="BL28" s="386"/>
      <c r="BM28" s="503"/>
      <c r="BN28" s="503"/>
      <c r="BO28" s="503"/>
      <c r="BP28" s="505"/>
    </row>
    <row r="29" spans="1:68" ht="21.95" customHeight="1" x14ac:dyDescent="0.2">
      <c r="B29" s="523">
        <v>1062</v>
      </c>
      <c r="C29" s="524"/>
      <c r="D29" s="524"/>
      <c r="E29" s="524"/>
      <c r="F29" s="525"/>
      <c r="G29" s="526" t="s">
        <v>189</v>
      </c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  <c r="U29" s="524"/>
      <c r="V29" s="524"/>
      <c r="W29" s="524"/>
      <c r="X29" s="524"/>
      <c r="Y29" s="527"/>
      <c r="Z29" s="502"/>
      <c r="AA29" s="503"/>
      <c r="AB29" s="503"/>
      <c r="AC29" s="503"/>
      <c r="AD29" s="503"/>
      <c r="AE29" s="503"/>
      <c r="AF29" s="504"/>
      <c r="AG29" s="386"/>
      <c r="AH29" s="503"/>
      <c r="AI29" s="503"/>
      <c r="AJ29" s="503"/>
      <c r="AK29" s="503"/>
      <c r="AL29" s="503"/>
      <c r="AM29" s="505"/>
      <c r="AN29" s="502"/>
      <c r="AO29" s="503"/>
      <c r="AP29" s="503"/>
      <c r="AQ29" s="503"/>
      <c r="AR29" s="503"/>
      <c r="AS29" s="503"/>
      <c r="AT29" s="504"/>
      <c r="AU29" s="386"/>
      <c r="AV29" s="503"/>
      <c r="AW29" s="503"/>
      <c r="AX29" s="503"/>
      <c r="AY29" s="503"/>
      <c r="AZ29" s="503"/>
      <c r="BA29" s="505"/>
      <c r="BB29" s="502"/>
      <c r="BC29" s="503"/>
      <c r="BD29" s="503"/>
      <c r="BE29" s="503"/>
      <c r="BF29" s="504"/>
      <c r="BG29" s="386"/>
      <c r="BH29" s="503"/>
      <c r="BI29" s="503"/>
      <c r="BJ29" s="503"/>
      <c r="BK29" s="504"/>
      <c r="BL29" s="386"/>
      <c r="BM29" s="503"/>
      <c r="BN29" s="503"/>
      <c r="BO29" s="503"/>
      <c r="BP29" s="505"/>
    </row>
    <row r="30" spans="1:68" ht="21.95" customHeight="1" x14ac:dyDescent="0.2">
      <c r="B30" s="523">
        <v>1082</v>
      </c>
      <c r="C30" s="524"/>
      <c r="D30" s="524"/>
      <c r="E30" s="524"/>
      <c r="F30" s="525"/>
      <c r="G30" s="526" t="s">
        <v>190</v>
      </c>
      <c r="H30" s="524"/>
      <c r="I30" s="524"/>
      <c r="J30" s="524"/>
      <c r="K30" s="524"/>
      <c r="L30" s="524"/>
      <c r="M30" s="524"/>
      <c r="N30" s="524"/>
      <c r="O30" s="524"/>
      <c r="P30" s="524"/>
      <c r="Q30" s="524"/>
      <c r="R30" s="524"/>
      <c r="S30" s="524"/>
      <c r="T30" s="524"/>
      <c r="U30" s="524"/>
      <c r="V30" s="524"/>
      <c r="W30" s="524"/>
      <c r="X30" s="524"/>
      <c r="Y30" s="527"/>
      <c r="Z30" s="502"/>
      <c r="AA30" s="503"/>
      <c r="AB30" s="503"/>
      <c r="AC30" s="503"/>
      <c r="AD30" s="503"/>
      <c r="AE30" s="503"/>
      <c r="AF30" s="504"/>
      <c r="AG30" s="386"/>
      <c r="AH30" s="503"/>
      <c r="AI30" s="503"/>
      <c r="AJ30" s="503"/>
      <c r="AK30" s="503"/>
      <c r="AL30" s="503"/>
      <c r="AM30" s="505"/>
      <c r="AN30" s="502"/>
      <c r="AO30" s="503"/>
      <c r="AP30" s="503"/>
      <c r="AQ30" s="503"/>
      <c r="AR30" s="503"/>
      <c r="AS30" s="503"/>
      <c r="AT30" s="504"/>
      <c r="AU30" s="386"/>
      <c r="AV30" s="503"/>
      <c r="AW30" s="503"/>
      <c r="AX30" s="503"/>
      <c r="AY30" s="503"/>
      <c r="AZ30" s="503"/>
      <c r="BA30" s="505"/>
      <c r="BB30" s="502"/>
      <c r="BC30" s="503"/>
      <c r="BD30" s="503"/>
      <c r="BE30" s="503"/>
      <c r="BF30" s="504"/>
      <c r="BG30" s="386"/>
      <c r="BH30" s="503"/>
      <c r="BI30" s="503"/>
      <c r="BJ30" s="503"/>
      <c r="BK30" s="504"/>
      <c r="BL30" s="386"/>
      <c r="BM30" s="503"/>
      <c r="BN30" s="503"/>
      <c r="BO30" s="503"/>
      <c r="BP30" s="505"/>
    </row>
    <row r="31" spans="1:68" ht="21.95" customHeight="1" x14ac:dyDescent="0.2">
      <c r="B31" s="523">
        <v>4420</v>
      </c>
      <c r="C31" s="524"/>
      <c r="D31" s="524"/>
      <c r="E31" s="524"/>
      <c r="F31" s="525"/>
      <c r="G31" s="526" t="s">
        <v>89</v>
      </c>
      <c r="H31" s="524"/>
      <c r="I31" s="524"/>
      <c r="J31" s="524"/>
      <c r="K31" s="524"/>
      <c r="L31" s="524"/>
      <c r="M31" s="524"/>
      <c r="N31" s="524"/>
      <c r="O31" s="524"/>
      <c r="P31" s="524"/>
      <c r="Q31" s="524"/>
      <c r="R31" s="524"/>
      <c r="S31" s="524"/>
      <c r="T31" s="524"/>
      <c r="U31" s="524"/>
      <c r="V31" s="524"/>
      <c r="W31" s="524"/>
      <c r="X31" s="524"/>
      <c r="Y31" s="527"/>
      <c r="Z31" s="502"/>
      <c r="AA31" s="503"/>
      <c r="AB31" s="503"/>
      <c r="AC31" s="503"/>
      <c r="AD31" s="503"/>
      <c r="AE31" s="503"/>
      <c r="AF31" s="504"/>
      <c r="AG31" s="386"/>
      <c r="AH31" s="503"/>
      <c r="AI31" s="503"/>
      <c r="AJ31" s="503"/>
      <c r="AK31" s="503"/>
      <c r="AL31" s="503"/>
      <c r="AM31" s="505"/>
      <c r="AN31" s="502"/>
      <c r="AO31" s="503"/>
      <c r="AP31" s="503"/>
      <c r="AQ31" s="503"/>
      <c r="AR31" s="503"/>
      <c r="AS31" s="503"/>
      <c r="AT31" s="504"/>
      <c r="AU31" s="386"/>
      <c r="AV31" s="503"/>
      <c r="AW31" s="503"/>
      <c r="AX31" s="503"/>
      <c r="AY31" s="503"/>
      <c r="AZ31" s="503"/>
      <c r="BA31" s="505"/>
      <c r="BB31" s="502"/>
      <c r="BC31" s="503"/>
      <c r="BD31" s="503"/>
      <c r="BE31" s="503"/>
      <c r="BF31" s="504"/>
      <c r="BG31" s="386"/>
      <c r="BH31" s="503"/>
      <c r="BI31" s="503"/>
      <c r="BJ31" s="503"/>
      <c r="BK31" s="504"/>
      <c r="BL31" s="386"/>
      <c r="BM31" s="503"/>
      <c r="BN31" s="503"/>
      <c r="BO31" s="503"/>
      <c r="BP31" s="505"/>
    </row>
    <row r="32" spans="1:68" ht="21.95" customHeight="1" x14ac:dyDescent="0.2">
      <c r="B32" s="523">
        <v>4124</v>
      </c>
      <c r="C32" s="524"/>
      <c r="D32" s="524"/>
      <c r="E32" s="524"/>
      <c r="F32" s="525"/>
      <c r="G32" s="526" t="s">
        <v>90</v>
      </c>
      <c r="H32" s="524"/>
      <c r="I32" s="524"/>
      <c r="J32" s="524"/>
      <c r="K32" s="524"/>
      <c r="L32" s="524"/>
      <c r="M32" s="524"/>
      <c r="N32" s="524"/>
      <c r="O32" s="524"/>
      <c r="P32" s="524"/>
      <c r="Q32" s="524"/>
      <c r="R32" s="524"/>
      <c r="S32" s="524"/>
      <c r="T32" s="524"/>
      <c r="U32" s="524"/>
      <c r="V32" s="524"/>
      <c r="W32" s="524"/>
      <c r="X32" s="524"/>
      <c r="Y32" s="527"/>
      <c r="Z32" s="502"/>
      <c r="AA32" s="503"/>
      <c r="AB32" s="503"/>
      <c r="AC32" s="503"/>
      <c r="AD32" s="503"/>
      <c r="AE32" s="503"/>
      <c r="AF32" s="504"/>
      <c r="AG32" s="386"/>
      <c r="AH32" s="503"/>
      <c r="AI32" s="503"/>
      <c r="AJ32" s="503"/>
      <c r="AK32" s="503"/>
      <c r="AL32" s="503"/>
      <c r="AM32" s="505"/>
      <c r="AN32" s="502"/>
      <c r="AO32" s="503"/>
      <c r="AP32" s="503"/>
      <c r="AQ32" s="503"/>
      <c r="AR32" s="503"/>
      <c r="AS32" s="503"/>
      <c r="AT32" s="504"/>
      <c r="AU32" s="386"/>
      <c r="AV32" s="503"/>
      <c r="AW32" s="503"/>
      <c r="AX32" s="503"/>
      <c r="AY32" s="503"/>
      <c r="AZ32" s="503"/>
      <c r="BA32" s="505"/>
      <c r="BB32" s="502"/>
      <c r="BC32" s="503"/>
      <c r="BD32" s="503"/>
      <c r="BE32" s="503"/>
      <c r="BF32" s="504"/>
      <c r="BG32" s="386"/>
      <c r="BH32" s="503"/>
      <c r="BI32" s="503"/>
      <c r="BJ32" s="503"/>
      <c r="BK32" s="504"/>
      <c r="BL32" s="386"/>
      <c r="BM32" s="503"/>
      <c r="BN32" s="503"/>
      <c r="BO32" s="503"/>
      <c r="BP32" s="505"/>
    </row>
    <row r="33" spans="2:68" ht="21.95" customHeight="1" x14ac:dyDescent="0.2">
      <c r="B33" s="523">
        <v>5173</v>
      </c>
      <c r="C33" s="524"/>
      <c r="D33" s="524"/>
      <c r="E33" s="524"/>
      <c r="F33" s="525"/>
      <c r="G33" s="528" t="s">
        <v>191</v>
      </c>
      <c r="H33" s="524"/>
      <c r="I33" s="524"/>
      <c r="J33" s="524"/>
      <c r="K33" s="524"/>
      <c r="L33" s="524"/>
      <c r="M33" s="524"/>
      <c r="N33" s="524"/>
      <c r="O33" s="524"/>
      <c r="P33" s="524"/>
      <c r="Q33" s="524"/>
      <c r="R33" s="524"/>
      <c r="S33" s="524"/>
      <c r="T33" s="524"/>
      <c r="U33" s="524"/>
      <c r="V33" s="524"/>
      <c r="W33" s="524"/>
      <c r="X33" s="524"/>
      <c r="Y33" s="527"/>
      <c r="Z33" s="502"/>
      <c r="AA33" s="503"/>
      <c r="AB33" s="503"/>
      <c r="AC33" s="503"/>
      <c r="AD33" s="503"/>
      <c r="AE33" s="503"/>
      <c r="AF33" s="504"/>
      <c r="AG33" s="386"/>
      <c r="AH33" s="503"/>
      <c r="AI33" s="503"/>
      <c r="AJ33" s="503"/>
      <c r="AK33" s="503"/>
      <c r="AL33" s="503"/>
      <c r="AM33" s="505"/>
      <c r="AN33" s="502"/>
      <c r="AO33" s="503"/>
      <c r="AP33" s="503"/>
      <c r="AQ33" s="503"/>
      <c r="AR33" s="503"/>
      <c r="AS33" s="503"/>
      <c r="AT33" s="504"/>
      <c r="AU33" s="386"/>
      <c r="AV33" s="503"/>
      <c r="AW33" s="503"/>
      <c r="AX33" s="503"/>
      <c r="AY33" s="503"/>
      <c r="AZ33" s="503"/>
      <c r="BA33" s="505"/>
      <c r="BB33" s="502"/>
      <c r="BC33" s="503"/>
      <c r="BD33" s="503"/>
      <c r="BE33" s="503"/>
      <c r="BF33" s="504"/>
      <c r="BG33" s="386"/>
      <c r="BH33" s="503"/>
      <c r="BI33" s="503"/>
      <c r="BJ33" s="503"/>
      <c r="BK33" s="504"/>
      <c r="BL33" s="386"/>
      <c r="BM33" s="503"/>
      <c r="BN33" s="503"/>
      <c r="BO33" s="503"/>
      <c r="BP33" s="505"/>
    </row>
    <row r="34" spans="2:68" ht="21.95" customHeight="1" x14ac:dyDescent="0.2">
      <c r="B34" s="523">
        <v>4496</v>
      </c>
      <c r="C34" s="524"/>
      <c r="D34" s="524"/>
      <c r="E34" s="524"/>
      <c r="F34" s="525"/>
      <c r="G34" s="528" t="s">
        <v>192</v>
      </c>
      <c r="H34" s="524"/>
      <c r="I34" s="524"/>
      <c r="J34" s="524"/>
      <c r="K34" s="524"/>
      <c r="L34" s="524"/>
      <c r="M34" s="524"/>
      <c r="N34" s="524"/>
      <c r="O34" s="524"/>
      <c r="P34" s="524"/>
      <c r="Q34" s="524"/>
      <c r="R34" s="524"/>
      <c r="S34" s="524"/>
      <c r="T34" s="524"/>
      <c r="U34" s="524"/>
      <c r="V34" s="524"/>
      <c r="W34" s="524"/>
      <c r="X34" s="524"/>
      <c r="Y34" s="527"/>
      <c r="Z34" s="502"/>
      <c r="AA34" s="503"/>
      <c r="AB34" s="503"/>
      <c r="AC34" s="503"/>
      <c r="AD34" s="503"/>
      <c r="AE34" s="503"/>
      <c r="AF34" s="504"/>
      <c r="AG34" s="386"/>
      <c r="AH34" s="503"/>
      <c r="AI34" s="503"/>
      <c r="AJ34" s="503"/>
      <c r="AK34" s="503"/>
      <c r="AL34" s="503"/>
      <c r="AM34" s="505"/>
      <c r="AN34" s="502"/>
      <c r="AO34" s="503"/>
      <c r="AP34" s="503"/>
      <c r="AQ34" s="503"/>
      <c r="AR34" s="503"/>
      <c r="AS34" s="503"/>
      <c r="AT34" s="504"/>
      <c r="AU34" s="386"/>
      <c r="AV34" s="503"/>
      <c r="AW34" s="503"/>
      <c r="AX34" s="503"/>
      <c r="AY34" s="503"/>
      <c r="AZ34" s="503"/>
      <c r="BA34" s="505"/>
      <c r="BB34" s="502"/>
      <c r="BC34" s="503"/>
      <c r="BD34" s="503"/>
      <c r="BE34" s="503"/>
      <c r="BF34" s="504"/>
      <c r="BG34" s="386"/>
      <c r="BH34" s="503"/>
      <c r="BI34" s="503"/>
      <c r="BJ34" s="503"/>
      <c r="BK34" s="504"/>
      <c r="BL34" s="386"/>
      <c r="BM34" s="503"/>
      <c r="BN34" s="503"/>
      <c r="BO34" s="503"/>
      <c r="BP34" s="505"/>
    </row>
    <row r="35" spans="2:68" ht="21.95" customHeight="1" x14ac:dyDescent="0.2">
      <c r="B35" s="529"/>
      <c r="C35" s="530"/>
      <c r="D35" s="530"/>
      <c r="E35" s="530"/>
      <c r="F35" s="531"/>
      <c r="G35" s="553"/>
      <c r="H35" s="530"/>
      <c r="I35" s="530"/>
      <c r="J35" s="530"/>
      <c r="K35" s="530"/>
      <c r="L35" s="530"/>
      <c r="M35" s="530"/>
      <c r="N35" s="530"/>
      <c r="O35" s="530"/>
      <c r="P35" s="530"/>
      <c r="Q35" s="530"/>
      <c r="R35" s="530"/>
      <c r="S35" s="530"/>
      <c r="T35" s="530"/>
      <c r="U35" s="530"/>
      <c r="V35" s="530"/>
      <c r="W35" s="530"/>
      <c r="X35" s="530"/>
      <c r="Y35" s="533"/>
      <c r="Z35" s="502"/>
      <c r="AA35" s="503"/>
      <c r="AB35" s="503"/>
      <c r="AC35" s="503"/>
      <c r="AD35" s="503"/>
      <c r="AE35" s="503"/>
      <c r="AF35" s="504"/>
      <c r="AG35" s="386"/>
      <c r="AH35" s="503"/>
      <c r="AI35" s="503"/>
      <c r="AJ35" s="503"/>
      <c r="AK35" s="503"/>
      <c r="AL35" s="503"/>
      <c r="AM35" s="505"/>
      <c r="AN35" s="502"/>
      <c r="AO35" s="503"/>
      <c r="AP35" s="503"/>
      <c r="AQ35" s="503"/>
      <c r="AR35" s="503"/>
      <c r="AS35" s="503"/>
      <c r="AT35" s="504"/>
      <c r="AU35" s="386"/>
      <c r="AV35" s="503"/>
      <c r="AW35" s="503"/>
      <c r="AX35" s="503"/>
      <c r="AY35" s="503"/>
      <c r="AZ35" s="503"/>
      <c r="BA35" s="505"/>
      <c r="BB35" s="502"/>
      <c r="BC35" s="503"/>
      <c r="BD35" s="503"/>
      <c r="BE35" s="503"/>
      <c r="BF35" s="504"/>
      <c r="BG35" s="386"/>
      <c r="BH35" s="503"/>
      <c r="BI35" s="503"/>
      <c r="BJ35" s="503"/>
      <c r="BK35" s="504"/>
      <c r="BL35" s="386"/>
      <c r="BM35" s="503"/>
      <c r="BN35" s="503"/>
      <c r="BO35" s="503"/>
      <c r="BP35" s="505"/>
    </row>
    <row r="36" spans="2:68" ht="21.95" customHeight="1" x14ac:dyDescent="0.2">
      <c r="B36" s="529"/>
      <c r="C36" s="530"/>
      <c r="D36" s="530"/>
      <c r="E36" s="530"/>
      <c r="F36" s="531"/>
      <c r="G36" s="553"/>
      <c r="H36" s="530"/>
      <c r="I36" s="530"/>
      <c r="J36" s="530"/>
      <c r="K36" s="530"/>
      <c r="L36" s="530"/>
      <c r="M36" s="530"/>
      <c r="N36" s="530"/>
      <c r="O36" s="530"/>
      <c r="P36" s="530"/>
      <c r="Q36" s="530"/>
      <c r="R36" s="530"/>
      <c r="S36" s="530"/>
      <c r="T36" s="530"/>
      <c r="U36" s="530"/>
      <c r="V36" s="530"/>
      <c r="W36" s="530"/>
      <c r="X36" s="530"/>
      <c r="Y36" s="533"/>
      <c r="Z36" s="502"/>
      <c r="AA36" s="503"/>
      <c r="AB36" s="503"/>
      <c r="AC36" s="503"/>
      <c r="AD36" s="503"/>
      <c r="AE36" s="503"/>
      <c r="AF36" s="504"/>
      <c r="AG36" s="386"/>
      <c r="AH36" s="503"/>
      <c r="AI36" s="503"/>
      <c r="AJ36" s="503"/>
      <c r="AK36" s="503"/>
      <c r="AL36" s="503"/>
      <c r="AM36" s="505"/>
      <c r="AN36" s="502"/>
      <c r="AO36" s="503"/>
      <c r="AP36" s="503"/>
      <c r="AQ36" s="503"/>
      <c r="AR36" s="503"/>
      <c r="AS36" s="503"/>
      <c r="AT36" s="504"/>
      <c r="AU36" s="386"/>
      <c r="AV36" s="503"/>
      <c r="AW36" s="503"/>
      <c r="AX36" s="503"/>
      <c r="AY36" s="503"/>
      <c r="AZ36" s="503"/>
      <c r="BA36" s="505"/>
      <c r="BB36" s="502"/>
      <c r="BC36" s="503"/>
      <c r="BD36" s="503"/>
      <c r="BE36" s="503"/>
      <c r="BF36" s="504"/>
      <c r="BG36" s="386"/>
      <c r="BH36" s="503"/>
      <c r="BI36" s="503"/>
      <c r="BJ36" s="503"/>
      <c r="BK36" s="504"/>
      <c r="BL36" s="386"/>
      <c r="BM36" s="503"/>
      <c r="BN36" s="503"/>
      <c r="BO36" s="503"/>
      <c r="BP36" s="505"/>
    </row>
    <row r="37" spans="2:68" ht="21.95" customHeight="1" x14ac:dyDescent="0.2">
      <c r="B37" s="529"/>
      <c r="C37" s="530"/>
      <c r="D37" s="530"/>
      <c r="E37" s="530"/>
      <c r="F37" s="531"/>
      <c r="G37" s="532"/>
      <c r="H37" s="530"/>
      <c r="I37" s="530"/>
      <c r="J37" s="530"/>
      <c r="K37" s="530"/>
      <c r="L37" s="530"/>
      <c r="M37" s="530"/>
      <c r="N37" s="530"/>
      <c r="O37" s="530"/>
      <c r="P37" s="530"/>
      <c r="Q37" s="530"/>
      <c r="R37" s="530"/>
      <c r="S37" s="530"/>
      <c r="T37" s="530"/>
      <c r="U37" s="530"/>
      <c r="V37" s="530"/>
      <c r="W37" s="530"/>
      <c r="X37" s="530"/>
      <c r="Y37" s="533"/>
      <c r="Z37" s="502"/>
      <c r="AA37" s="503"/>
      <c r="AB37" s="503"/>
      <c r="AC37" s="503"/>
      <c r="AD37" s="503"/>
      <c r="AE37" s="503"/>
      <c r="AF37" s="504"/>
      <c r="AG37" s="511"/>
      <c r="AH37" s="512"/>
      <c r="AI37" s="512"/>
      <c r="AJ37" s="512"/>
      <c r="AK37" s="512"/>
      <c r="AL37" s="512"/>
      <c r="AM37" s="513"/>
      <c r="AN37" s="520"/>
      <c r="AO37" s="512"/>
      <c r="AP37" s="512"/>
      <c r="AQ37" s="512"/>
      <c r="AR37" s="512"/>
      <c r="AS37" s="512"/>
      <c r="AT37" s="514"/>
      <c r="AU37" s="511"/>
      <c r="AV37" s="512"/>
      <c r="AW37" s="512"/>
      <c r="AX37" s="512"/>
      <c r="AY37" s="512"/>
      <c r="AZ37" s="512"/>
      <c r="BA37" s="513"/>
      <c r="BB37" s="520"/>
      <c r="BC37" s="512"/>
      <c r="BD37" s="512"/>
      <c r="BE37" s="512"/>
      <c r="BF37" s="514"/>
      <c r="BG37" s="511"/>
      <c r="BH37" s="512"/>
      <c r="BI37" s="512"/>
      <c r="BJ37" s="512"/>
      <c r="BK37" s="514"/>
      <c r="BL37" s="511"/>
      <c r="BM37" s="512"/>
      <c r="BN37" s="512"/>
      <c r="BO37" s="512"/>
      <c r="BP37" s="513"/>
    </row>
    <row r="38" spans="2:68" ht="21.95" customHeight="1" x14ac:dyDescent="0.2">
      <c r="B38" s="515"/>
      <c r="C38" s="516"/>
      <c r="D38" s="516"/>
      <c r="E38" s="516"/>
      <c r="F38" s="517"/>
      <c r="G38" s="518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519"/>
      <c r="Z38" s="502"/>
      <c r="AA38" s="503"/>
      <c r="AB38" s="503"/>
      <c r="AC38" s="503"/>
      <c r="AD38" s="503"/>
      <c r="AE38" s="503"/>
      <c r="AF38" s="504"/>
      <c r="AG38" s="511"/>
      <c r="AH38" s="512"/>
      <c r="AI38" s="512"/>
      <c r="AJ38" s="512"/>
      <c r="AK38" s="512"/>
      <c r="AL38" s="512"/>
      <c r="AM38" s="513"/>
      <c r="AN38" s="520"/>
      <c r="AO38" s="512"/>
      <c r="AP38" s="512"/>
      <c r="AQ38" s="512"/>
      <c r="AR38" s="512"/>
      <c r="AS38" s="512"/>
      <c r="AT38" s="514"/>
      <c r="AU38" s="511"/>
      <c r="AV38" s="512"/>
      <c r="AW38" s="512"/>
      <c r="AX38" s="512"/>
      <c r="AY38" s="512"/>
      <c r="AZ38" s="512"/>
      <c r="BA38" s="513"/>
      <c r="BB38" s="520"/>
      <c r="BC38" s="512"/>
      <c r="BD38" s="512"/>
      <c r="BE38" s="512"/>
      <c r="BF38" s="514"/>
      <c r="BG38" s="511"/>
      <c r="BH38" s="512"/>
      <c r="BI38" s="512"/>
      <c r="BJ38" s="512"/>
      <c r="BK38" s="514"/>
      <c r="BL38" s="511"/>
      <c r="BM38" s="512"/>
      <c r="BN38" s="512"/>
      <c r="BO38" s="512"/>
      <c r="BP38" s="513"/>
    </row>
    <row r="39" spans="2:68" ht="21.95" customHeight="1" x14ac:dyDescent="0.2">
      <c r="B39" s="515"/>
      <c r="C39" s="516"/>
      <c r="D39" s="516"/>
      <c r="E39" s="516"/>
      <c r="F39" s="517"/>
      <c r="G39" s="518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519"/>
      <c r="Z39" s="520"/>
      <c r="AA39" s="512"/>
      <c r="AB39" s="512"/>
      <c r="AC39" s="512"/>
      <c r="AD39" s="512"/>
      <c r="AE39" s="512"/>
      <c r="AF39" s="514"/>
      <c r="AG39" s="511"/>
      <c r="AH39" s="512"/>
      <c r="AI39" s="512"/>
      <c r="AJ39" s="512"/>
      <c r="AK39" s="512"/>
      <c r="AL39" s="512"/>
      <c r="AM39" s="513"/>
      <c r="AN39" s="520"/>
      <c r="AO39" s="512"/>
      <c r="AP39" s="512"/>
      <c r="AQ39" s="512"/>
      <c r="AR39" s="512"/>
      <c r="AS39" s="512"/>
      <c r="AT39" s="514"/>
      <c r="AU39" s="511"/>
      <c r="AV39" s="512"/>
      <c r="AW39" s="512"/>
      <c r="AX39" s="512"/>
      <c r="AY39" s="512"/>
      <c r="AZ39" s="512"/>
      <c r="BA39" s="513"/>
      <c r="BB39" s="520"/>
      <c r="BC39" s="512"/>
      <c r="BD39" s="512"/>
      <c r="BE39" s="512"/>
      <c r="BF39" s="514"/>
      <c r="BG39" s="511"/>
      <c r="BH39" s="512"/>
      <c r="BI39" s="512"/>
      <c r="BJ39" s="512"/>
      <c r="BK39" s="514"/>
      <c r="BL39" s="511"/>
      <c r="BM39" s="512"/>
      <c r="BN39" s="512"/>
      <c r="BO39" s="512"/>
      <c r="BP39" s="513"/>
    </row>
    <row r="40" spans="2:68" ht="21.95" customHeight="1" x14ac:dyDescent="0.2">
      <c r="B40" s="515"/>
      <c r="C40" s="516"/>
      <c r="D40" s="516"/>
      <c r="E40" s="516"/>
      <c r="F40" s="517"/>
      <c r="G40" s="518"/>
      <c r="H40" s="516"/>
      <c r="I40" s="516"/>
      <c r="J40" s="516"/>
      <c r="K40" s="516"/>
      <c r="L40" s="516"/>
      <c r="M40" s="516"/>
      <c r="N40" s="516"/>
      <c r="O40" s="516"/>
      <c r="P40" s="516"/>
      <c r="Q40" s="516"/>
      <c r="R40" s="516"/>
      <c r="S40" s="516"/>
      <c r="T40" s="516"/>
      <c r="U40" s="516"/>
      <c r="V40" s="516"/>
      <c r="W40" s="516"/>
      <c r="X40" s="516"/>
      <c r="Y40" s="519"/>
      <c r="Z40" s="520"/>
      <c r="AA40" s="512"/>
      <c r="AB40" s="512"/>
      <c r="AC40" s="512"/>
      <c r="AD40" s="512"/>
      <c r="AE40" s="512"/>
      <c r="AF40" s="514"/>
      <c r="AG40" s="511"/>
      <c r="AH40" s="512"/>
      <c r="AI40" s="512"/>
      <c r="AJ40" s="512"/>
      <c r="AK40" s="512"/>
      <c r="AL40" s="512"/>
      <c r="AM40" s="513"/>
      <c r="AN40" s="520"/>
      <c r="AO40" s="512"/>
      <c r="AP40" s="512"/>
      <c r="AQ40" s="512"/>
      <c r="AR40" s="512"/>
      <c r="AS40" s="512"/>
      <c r="AT40" s="514"/>
      <c r="AU40" s="511"/>
      <c r="AV40" s="512"/>
      <c r="AW40" s="512"/>
      <c r="AX40" s="512"/>
      <c r="AY40" s="512"/>
      <c r="AZ40" s="512"/>
      <c r="BA40" s="513"/>
      <c r="BB40" s="520"/>
      <c r="BC40" s="512"/>
      <c r="BD40" s="512"/>
      <c r="BE40" s="512"/>
      <c r="BF40" s="514"/>
      <c r="BG40" s="511"/>
      <c r="BH40" s="512"/>
      <c r="BI40" s="512"/>
      <c r="BJ40" s="512"/>
      <c r="BK40" s="514"/>
      <c r="BL40" s="511"/>
      <c r="BM40" s="512"/>
      <c r="BN40" s="512"/>
      <c r="BO40" s="512"/>
      <c r="BP40" s="513"/>
    </row>
    <row r="41" spans="2:68" ht="21" customHeight="1" x14ac:dyDescent="0.2">
      <c r="B41" s="545" t="s">
        <v>34</v>
      </c>
      <c r="C41" s="545"/>
      <c r="D41" s="545"/>
      <c r="E41" s="545"/>
      <c r="F41" s="545"/>
      <c r="G41" s="545"/>
      <c r="H41" s="545"/>
      <c r="I41" s="545"/>
      <c r="J41" s="545"/>
      <c r="K41" s="545"/>
      <c r="L41" s="545"/>
      <c r="M41" s="545"/>
      <c r="N41" s="545"/>
      <c r="O41" s="545"/>
      <c r="P41" s="545"/>
      <c r="Q41" s="545"/>
      <c r="R41" s="545"/>
      <c r="S41" s="545"/>
      <c r="T41" s="545"/>
      <c r="U41" s="545"/>
      <c r="V41" s="545"/>
      <c r="W41" s="545"/>
      <c r="X41" s="545"/>
      <c r="Y41" s="545"/>
      <c r="Z41" s="546" t="str">
        <f>IF(SUM(Z23:AF40)=0,"",SUM(Z23:AF40))</f>
        <v/>
      </c>
      <c r="AA41" s="547"/>
      <c r="AB41" s="547"/>
      <c r="AC41" s="547"/>
      <c r="AD41" s="547"/>
      <c r="AE41" s="547"/>
      <c r="AF41" s="547"/>
      <c r="AG41" s="548" t="str">
        <f t="shared" ref="AG41" si="0">IF(SUM(AG23:AM40)=0,"",SUM(AG23:AM40))</f>
        <v/>
      </c>
      <c r="AH41" s="549"/>
      <c r="AI41" s="549"/>
      <c r="AJ41" s="549"/>
      <c r="AK41" s="549"/>
      <c r="AL41" s="549"/>
      <c r="AM41" s="550"/>
      <c r="AN41" s="551" t="str">
        <f t="shared" ref="AN41" si="1">IF(SUM(AN23:AT40)=0,"",SUM(AN23:AT40))</f>
        <v/>
      </c>
      <c r="AO41" s="549"/>
      <c r="AP41" s="549"/>
      <c r="AQ41" s="549"/>
      <c r="AR41" s="549"/>
      <c r="AS41" s="549"/>
      <c r="AT41" s="552"/>
      <c r="AU41" s="548" t="str">
        <f t="shared" ref="AU41" si="2">IF(SUM(AU23:BA40)=0,"",SUM(AU23:BA40))</f>
        <v/>
      </c>
      <c r="AV41" s="549"/>
      <c r="AW41" s="549"/>
      <c r="AX41" s="549"/>
      <c r="AY41" s="549"/>
      <c r="AZ41" s="549"/>
      <c r="BA41" s="550"/>
      <c r="BB41" s="546" t="str">
        <f>IF(SUM(BB23:BF40)=0,"",SUM(BB23:BF40))</f>
        <v/>
      </c>
      <c r="BC41" s="547"/>
      <c r="BD41" s="547"/>
      <c r="BE41" s="547"/>
      <c r="BF41" s="547"/>
      <c r="BG41" s="548" t="str">
        <f t="shared" ref="BG41" si="3">IF(SUM(BG23:BK40)=0,"",SUM(BG23:BK40))</f>
        <v/>
      </c>
      <c r="BH41" s="549"/>
      <c r="BI41" s="549"/>
      <c r="BJ41" s="549"/>
      <c r="BK41" s="552"/>
      <c r="BL41" s="548" t="str">
        <f t="shared" ref="BL41" si="4">IF(SUM(BL23:BP40)=0,"",SUM(BL23:BP40))</f>
        <v/>
      </c>
      <c r="BM41" s="549"/>
      <c r="BN41" s="549"/>
      <c r="BO41" s="549"/>
      <c r="BP41" s="550"/>
    </row>
    <row r="42" spans="2:68" ht="6.75" customHeight="1" x14ac:dyDescent="0.2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</row>
    <row r="43" spans="2:68" x14ac:dyDescent="0.2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</row>
    <row r="44" spans="2:68" s="44" customFormat="1" ht="15.95" customHeight="1" x14ac:dyDescent="0.2">
      <c r="B44" s="69">
        <v>14</v>
      </c>
      <c r="C44" s="32" t="s">
        <v>168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</row>
    <row r="45" spans="2:68" ht="21.95" customHeight="1" x14ac:dyDescent="0.2">
      <c r="B45" s="544"/>
      <c r="C45" s="544"/>
      <c r="D45" s="544"/>
      <c r="E45" s="544"/>
      <c r="F45" s="544"/>
      <c r="G45" s="544"/>
      <c r="H45" s="544"/>
      <c r="I45" s="544"/>
      <c r="J45" s="544"/>
      <c r="K45" s="544"/>
      <c r="L45" s="544"/>
      <c r="M45" s="544"/>
      <c r="N45" s="544"/>
      <c r="O45" s="544"/>
      <c r="P45" s="544"/>
      <c r="Q45" s="544"/>
      <c r="R45" s="544"/>
      <c r="S45" s="544"/>
      <c r="T45" s="544"/>
      <c r="U45" s="544"/>
      <c r="V45" s="544"/>
      <c r="W45" s="544"/>
      <c r="X45" s="544"/>
      <c r="Y45" s="544"/>
      <c r="Z45" s="396" t="s">
        <v>62</v>
      </c>
      <c r="AA45" s="396"/>
      <c r="AB45" s="396"/>
      <c r="AC45" s="396"/>
      <c r="AD45" s="396"/>
      <c r="AE45" s="396"/>
      <c r="AF45" s="396"/>
      <c r="AG45" s="396"/>
      <c r="AH45" s="396"/>
      <c r="AI45" s="396"/>
      <c r="AJ45" s="396"/>
      <c r="AK45" s="396"/>
      <c r="AL45" s="396"/>
      <c r="AM45" s="396"/>
      <c r="AN45" s="396" t="s">
        <v>71</v>
      </c>
      <c r="AO45" s="396"/>
      <c r="AP45" s="396"/>
      <c r="AQ45" s="396"/>
      <c r="AR45" s="396"/>
      <c r="AS45" s="396"/>
      <c r="AT45" s="396"/>
      <c r="AU45" s="396"/>
      <c r="AV45" s="396"/>
      <c r="AW45" s="396"/>
      <c r="AX45" s="396"/>
      <c r="AY45" s="396"/>
      <c r="AZ45" s="396"/>
      <c r="BA45" s="396"/>
      <c r="BB45" s="396" t="s">
        <v>93</v>
      </c>
      <c r="BC45" s="396"/>
      <c r="BD45" s="396"/>
      <c r="BE45" s="396"/>
      <c r="BF45" s="396"/>
      <c r="BG45" s="396"/>
      <c r="BH45" s="396"/>
      <c r="BI45" s="396"/>
      <c r="BJ45" s="396"/>
      <c r="BK45" s="396"/>
      <c r="BL45" s="396"/>
      <c r="BM45" s="396"/>
      <c r="BN45" s="396"/>
      <c r="BO45" s="396"/>
      <c r="BP45" s="396"/>
    </row>
    <row r="46" spans="2:68" ht="21.95" customHeight="1" x14ac:dyDescent="0.2">
      <c r="B46" s="544">
        <v>4953</v>
      </c>
      <c r="C46" s="544"/>
      <c r="D46" s="544"/>
      <c r="E46" s="544"/>
      <c r="F46" s="544"/>
      <c r="G46" s="544" t="s">
        <v>92</v>
      </c>
      <c r="H46" s="544"/>
      <c r="I46" s="544"/>
      <c r="J46" s="544"/>
      <c r="K46" s="544"/>
      <c r="L46" s="544"/>
      <c r="M46" s="544"/>
      <c r="N46" s="544"/>
      <c r="O46" s="544"/>
      <c r="P46" s="544"/>
      <c r="Q46" s="544"/>
      <c r="R46" s="544"/>
      <c r="S46" s="544"/>
      <c r="T46" s="544"/>
      <c r="U46" s="544"/>
      <c r="V46" s="544"/>
      <c r="W46" s="544"/>
      <c r="X46" s="544"/>
      <c r="Y46" s="544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3"/>
    </row>
    <row r="47" spans="2:68" x14ac:dyDescent="0.2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</row>
    <row r="48" spans="2:68" x14ac:dyDescent="0.2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62"/>
      <c r="BP48" s="46"/>
    </row>
    <row r="49" spans="2:68" x14ac:dyDescent="0.2"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</row>
  </sheetData>
  <sheetProtection sheet="1" selectLockedCells="1"/>
  <customSheetViews>
    <customSheetView guid="{BA5B9D93-F348-45C7-8EE9-7E9D89B8CAA1}" fitToPage="1" showRuler="0" topLeftCell="A21">
      <selection activeCell="G48" sqref="G48"/>
      <pageMargins left="0.51181102362204722" right="0.23622047244094491" top="0.43307086614173229" bottom="0.43" header="0" footer="0.23"/>
      <pageSetup paperSize="9" scale="98" orientation="portrait" r:id="rId1"/>
      <headerFooter alignWithMargins="0">
        <oddFooter>&amp;R&amp;7Verteiler: 1 x StaLA, 1 x  RP, 1 x Schulträger</oddFooter>
      </headerFooter>
    </customSheetView>
  </customSheetViews>
  <mergeCells count="227">
    <mergeCell ref="AH5:BG5"/>
    <mergeCell ref="AG9:AR9"/>
    <mergeCell ref="AS9:AT9"/>
    <mergeCell ref="AU9:AV9"/>
    <mergeCell ref="AW9:AX9"/>
    <mergeCell ref="AY9:AZ9"/>
    <mergeCell ref="BA9:BB9"/>
    <mergeCell ref="BC9:BD9"/>
    <mergeCell ref="BE9:BF9"/>
    <mergeCell ref="BG9:BH9"/>
    <mergeCell ref="Q6:AB6"/>
    <mergeCell ref="AH6:BG6"/>
    <mergeCell ref="Q7:AB7"/>
    <mergeCell ref="AH7:BG7"/>
    <mergeCell ref="AG13:AL16"/>
    <mergeCell ref="AM13:AR16"/>
    <mergeCell ref="AG12:AL12"/>
    <mergeCell ref="AM12:AR12"/>
    <mergeCell ref="AS13:AX16"/>
    <mergeCell ref="AY13:BC16"/>
    <mergeCell ref="BD13:BH16"/>
    <mergeCell ref="C14:Y14"/>
    <mergeCell ref="AN20:BA20"/>
    <mergeCell ref="BB20:BP20"/>
    <mergeCell ref="Z21:AF22"/>
    <mergeCell ref="Q8:AB8"/>
    <mergeCell ref="AH8:BG8"/>
    <mergeCell ref="C12:D12"/>
    <mergeCell ref="AG21:AM22"/>
    <mergeCell ref="AN21:AT22"/>
    <mergeCell ref="AU21:BA22"/>
    <mergeCell ref="BB21:BF22"/>
    <mergeCell ref="BG21:BP21"/>
    <mergeCell ref="BG22:BK22"/>
    <mergeCell ref="BL22:BP22"/>
    <mergeCell ref="AG11:AX11"/>
    <mergeCell ref="AY11:BH11"/>
    <mergeCell ref="F12:T12"/>
    <mergeCell ref="AS12:AX12"/>
    <mergeCell ref="AY12:BC12"/>
    <mergeCell ref="BD12:BH12"/>
    <mergeCell ref="BJ4:BP5"/>
    <mergeCell ref="BJ6:BP8"/>
    <mergeCell ref="BJ9:BP9"/>
    <mergeCell ref="BB23:BF23"/>
    <mergeCell ref="BG23:BK23"/>
    <mergeCell ref="BL23:BP23"/>
    <mergeCell ref="B24:F24"/>
    <mergeCell ref="G24:Y24"/>
    <mergeCell ref="Z24:AF24"/>
    <mergeCell ref="AG24:AM24"/>
    <mergeCell ref="AN24:AT24"/>
    <mergeCell ref="AU24:BA24"/>
    <mergeCell ref="BB24:BF24"/>
    <mergeCell ref="B23:F23"/>
    <mergeCell ref="G23:Y23"/>
    <mergeCell ref="Z23:AF23"/>
    <mergeCell ref="AG23:AM23"/>
    <mergeCell ref="AN23:AT23"/>
    <mergeCell ref="AU23:BA23"/>
    <mergeCell ref="BG24:BK24"/>
    <mergeCell ref="BL24:BP24"/>
    <mergeCell ref="B20:F22"/>
    <mergeCell ref="G20:Y22"/>
    <mergeCell ref="Z20:AM20"/>
    <mergeCell ref="B25:F25"/>
    <mergeCell ref="G25:Y25"/>
    <mergeCell ref="Z25:AF25"/>
    <mergeCell ref="AG25:AM25"/>
    <mergeCell ref="AN25:AT25"/>
    <mergeCell ref="AU25:BA25"/>
    <mergeCell ref="BB25:BF25"/>
    <mergeCell ref="BG25:BK25"/>
    <mergeCell ref="BL25:BP25"/>
    <mergeCell ref="B26:F26"/>
    <mergeCell ref="G26:Y26"/>
    <mergeCell ref="Z26:AF26"/>
    <mergeCell ref="AG26:AM26"/>
    <mergeCell ref="AN26:AT26"/>
    <mergeCell ref="AU26:BA26"/>
    <mergeCell ref="BB26:BF26"/>
    <mergeCell ref="BG26:BK26"/>
    <mergeCell ref="BL26:BP26"/>
    <mergeCell ref="BB27:BF27"/>
    <mergeCell ref="BG27:BK27"/>
    <mergeCell ref="BL27:BP27"/>
    <mergeCell ref="B28:F28"/>
    <mergeCell ref="G28:Y28"/>
    <mergeCell ref="Z28:AF28"/>
    <mergeCell ref="AG28:AM28"/>
    <mergeCell ref="AN28:AT28"/>
    <mergeCell ref="AU28:BA28"/>
    <mergeCell ref="BB28:BF28"/>
    <mergeCell ref="B27:F27"/>
    <mergeCell ref="G27:Y27"/>
    <mergeCell ref="Z27:AF27"/>
    <mergeCell ref="AG27:AM27"/>
    <mergeCell ref="AN27:AT27"/>
    <mergeCell ref="AU27:BA27"/>
    <mergeCell ref="BG28:BK28"/>
    <mergeCell ref="BL28:BP28"/>
    <mergeCell ref="B29:F29"/>
    <mergeCell ref="G29:Y29"/>
    <mergeCell ref="Z29:AF29"/>
    <mergeCell ref="AG29:AM29"/>
    <mergeCell ref="AN29:AT29"/>
    <mergeCell ref="AU29:BA29"/>
    <mergeCell ref="BB29:BF29"/>
    <mergeCell ref="BG29:BK29"/>
    <mergeCell ref="BL29:BP29"/>
    <mergeCell ref="B30:F30"/>
    <mergeCell ref="G30:Y30"/>
    <mergeCell ref="Z30:AF30"/>
    <mergeCell ref="AG30:AM30"/>
    <mergeCell ref="AN30:AT30"/>
    <mergeCell ref="AU30:BA30"/>
    <mergeCell ref="BB30:BF30"/>
    <mergeCell ref="BG30:BK30"/>
    <mergeCell ref="BL30:BP30"/>
    <mergeCell ref="BB31:BF31"/>
    <mergeCell ref="BG31:BK31"/>
    <mergeCell ref="BL31:BP31"/>
    <mergeCell ref="B32:F32"/>
    <mergeCell ref="G32:Y32"/>
    <mergeCell ref="Z32:AF32"/>
    <mergeCell ref="AG32:AM32"/>
    <mergeCell ref="AN32:AT32"/>
    <mergeCell ref="AU32:BA32"/>
    <mergeCell ref="BB32:BF32"/>
    <mergeCell ref="B31:F31"/>
    <mergeCell ref="G31:Y31"/>
    <mergeCell ref="Z31:AF31"/>
    <mergeCell ref="AG31:AM31"/>
    <mergeCell ref="AN31:AT31"/>
    <mergeCell ref="AU31:BA31"/>
    <mergeCell ref="BG32:BK32"/>
    <mergeCell ref="BL32:BP32"/>
    <mergeCell ref="B33:F33"/>
    <mergeCell ref="G33:Y33"/>
    <mergeCell ref="Z33:AF33"/>
    <mergeCell ref="AG33:AM33"/>
    <mergeCell ref="AN33:AT33"/>
    <mergeCell ref="AU33:BA33"/>
    <mergeCell ref="BB33:BF33"/>
    <mergeCell ref="BG33:BK33"/>
    <mergeCell ref="BL33:BP33"/>
    <mergeCell ref="B34:F34"/>
    <mergeCell ref="G34:Y34"/>
    <mergeCell ref="Z34:AF34"/>
    <mergeCell ref="AG34:AM34"/>
    <mergeCell ref="AN34:AT34"/>
    <mergeCell ref="AU34:BA34"/>
    <mergeCell ref="BB34:BF34"/>
    <mergeCell ref="BG34:BK34"/>
    <mergeCell ref="BL34:BP34"/>
    <mergeCell ref="BB35:BF35"/>
    <mergeCell ref="BG35:BK35"/>
    <mergeCell ref="BL35:BP35"/>
    <mergeCell ref="B37:F37"/>
    <mergeCell ref="G37:Y37"/>
    <mergeCell ref="Z36:AF36"/>
    <mergeCell ref="AG36:AM36"/>
    <mergeCell ref="AN36:AT36"/>
    <mergeCell ref="AU36:BA36"/>
    <mergeCell ref="BB36:BF36"/>
    <mergeCell ref="B35:F35"/>
    <mergeCell ref="G35:Y35"/>
    <mergeCell ref="Z35:AF35"/>
    <mergeCell ref="AG35:AM35"/>
    <mergeCell ref="AN35:AT35"/>
    <mergeCell ref="AU35:BA35"/>
    <mergeCell ref="BG36:BK36"/>
    <mergeCell ref="BL36:BP36"/>
    <mergeCell ref="B36:F36"/>
    <mergeCell ref="G36:Y36"/>
    <mergeCell ref="Z37:AF37"/>
    <mergeCell ref="AG37:AM37"/>
    <mergeCell ref="AN37:AT37"/>
    <mergeCell ref="BL37:BP37"/>
    <mergeCell ref="BL41:BP41"/>
    <mergeCell ref="AN40:AT40"/>
    <mergeCell ref="Z38:AF38"/>
    <mergeCell ref="AG38:AM38"/>
    <mergeCell ref="B39:F39"/>
    <mergeCell ref="BL39:BP39"/>
    <mergeCell ref="AN39:AT39"/>
    <mergeCell ref="AU39:BA39"/>
    <mergeCell ref="BB39:BF39"/>
    <mergeCell ref="BG39:BK39"/>
    <mergeCell ref="BL40:BP40"/>
    <mergeCell ref="AN38:AT38"/>
    <mergeCell ref="AU38:BA38"/>
    <mergeCell ref="BL38:BP38"/>
    <mergeCell ref="AU37:BA37"/>
    <mergeCell ref="BB37:BF37"/>
    <mergeCell ref="BG37:BK37"/>
    <mergeCell ref="BG38:BK38"/>
    <mergeCell ref="B41:Y41"/>
    <mergeCell ref="Z41:AF41"/>
    <mergeCell ref="AG41:AM41"/>
    <mergeCell ref="AN41:AT41"/>
    <mergeCell ref="AU41:BA41"/>
    <mergeCell ref="BB41:BF41"/>
    <mergeCell ref="BG41:BK41"/>
    <mergeCell ref="BB38:BF38"/>
    <mergeCell ref="AU40:BA40"/>
    <mergeCell ref="BB40:BF40"/>
    <mergeCell ref="BG40:BK40"/>
    <mergeCell ref="B40:F40"/>
    <mergeCell ref="G40:Y40"/>
    <mergeCell ref="Z40:AF40"/>
    <mergeCell ref="AG40:AM40"/>
    <mergeCell ref="G39:Y39"/>
    <mergeCell ref="Z39:AF39"/>
    <mergeCell ref="AG39:AM39"/>
    <mergeCell ref="B38:F38"/>
    <mergeCell ref="G38:Y38"/>
    <mergeCell ref="B46:F46"/>
    <mergeCell ref="G46:Y46"/>
    <mergeCell ref="AN45:BA45"/>
    <mergeCell ref="BB45:BP45"/>
    <mergeCell ref="B45:F45"/>
    <mergeCell ref="G45:Y45"/>
    <mergeCell ref="Z45:AM45"/>
    <mergeCell ref="Z46:AM46"/>
    <mergeCell ref="AN46:BA46"/>
    <mergeCell ref="BB46:BP46"/>
  </mergeCells>
  <phoneticPr fontId="16" type="noConversion"/>
  <pageMargins left="0.51181102362204722" right="0.23622047244094491" top="0.43307086614173229" bottom="0.43307086614173229" header="0" footer="0.23622047244094491"/>
  <pageSetup paperSize="9" scale="95" orientation="portrait" r:id="rId2"/>
  <headerFooter alignWithMargins="0">
    <oddFooter>&amp;R&amp;7Verteiler: 1 x StaLa, 1 x  RP, 1 x Schulträger</oddFooter>
  </headerFooter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P57"/>
  <sheetViews>
    <sheetView view="pageLayout" zoomScale="130" zoomScaleNormal="120" zoomScaleSheetLayoutView="130" zoomScalePageLayoutView="130" workbookViewId="0">
      <selection activeCell="Z23" sqref="Z23:AF23"/>
    </sheetView>
  </sheetViews>
  <sheetFormatPr baseColWidth="10" defaultRowHeight="12.75" x14ac:dyDescent="0.2"/>
  <cols>
    <col min="1" max="2" width="1.42578125" customWidth="1"/>
    <col min="3" max="3" width="1.85546875" customWidth="1"/>
    <col min="4" max="68" width="1.42578125" customWidth="1"/>
    <col min="69" max="69" width="10.5703125" customWidth="1"/>
  </cols>
  <sheetData>
    <row r="1" spans="1:68" ht="9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</row>
    <row r="2" spans="1:68" s="1" customFormat="1" ht="13.5" customHeight="1" x14ac:dyDescent="0.25">
      <c r="A2" s="11"/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</row>
    <row r="3" spans="1:68" s="1" customFormat="1" ht="13.5" customHeight="1" x14ac:dyDescent="0.25">
      <c r="A3" s="11"/>
      <c r="B3" s="12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s="2" customFormat="1" ht="9" customHeight="1" x14ac:dyDescent="0.2">
      <c r="A4" s="14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1" t="s">
        <v>2</v>
      </c>
      <c r="BK4" s="141"/>
      <c r="BL4" s="141"/>
      <c r="BM4" s="141"/>
      <c r="BN4" s="141"/>
      <c r="BO4" s="141"/>
      <c r="BP4" s="14"/>
    </row>
    <row r="5" spans="1:68" s="2" customFormat="1" ht="12.75" customHeight="1" x14ac:dyDescent="0.2">
      <c r="A5" s="14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  <c r="S5" s="17"/>
      <c r="T5" s="18"/>
      <c r="U5" s="18"/>
      <c r="V5" s="18"/>
      <c r="W5" s="18"/>
      <c r="X5" s="18"/>
      <c r="Y5" s="18"/>
      <c r="Z5" s="18"/>
      <c r="AA5" s="18"/>
      <c r="AB5" s="17"/>
      <c r="AC5" s="18"/>
      <c r="AD5" s="19"/>
      <c r="AE5" s="77"/>
      <c r="AF5" s="77"/>
      <c r="AG5" s="16"/>
      <c r="AH5" s="161" t="str">
        <f>[1]Hinweise!$AG$8</f>
        <v>Berufliche Schulen</v>
      </c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20"/>
      <c r="BI5" s="14"/>
      <c r="BJ5" s="141"/>
      <c r="BK5" s="141"/>
      <c r="BL5" s="141"/>
      <c r="BM5" s="141"/>
      <c r="BN5" s="141"/>
      <c r="BO5" s="141"/>
      <c r="BP5" s="43"/>
    </row>
    <row r="6" spans="1:68" s="2" customFormat="1" ht="14.25" customHeight="1" x14ac:dyDescent="0.2">
      <c r="A6" s="14"/>
      <c r="B6" s="21"/>
      <c r="C6" s="74" t="s">
        <v>3</v>
      </c>
      <c r="D6" s="74"/>
      <c r="E6" s="74"/>
      <c r="F6" s="74"/>
      <c r="G6" s="74"/>
      <c r="H6" s="74"/>
      <c r="I6" s="74"/>
      <c r="J6" s="41"/>
      <c r="K6" s="74"/>
      <c r="L6" s="74"/>
      <c r="M6" s="41"/>
      <c r="N6" s="74"/>
      <c r="O6" s="74"/>
      <c r="P6" s="74"/>
      <c r="Q6" s="120" t="str">
        <f>[1]Hinweise!$Q$9</f>
        <v>Beispiel RB</v>
      </c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41"/>
      <c r="AD6" s="23"/>
      <c r="AE6" s="77"/>
      <c r="AF6" s="77"/>
      <c r="AG6" s="21"/>
      <c r="AH6" s="165" t="str">
        <f>[1]Hinweise!$AG$9</f>
        <v>Schulzentrum</v>
      </c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24"/>
      <c r="BI6" s="14"/>
      <c r="BJ6" s="119" t="s">
        <v>95</v>
      </c>
      <c r="BK6" s="119"/>
      <c r="BL6" s="119"/>
      <c r="BM6" s="119"/>
      <c r="BN6" s="119"/>
      <c r="BO6" s="119"/>
      <c r="BP6" s="119"/>
    </row>
    <row r="7" spans="1:68" s="2" customFormat="1" ht="14.25" customHeight="1" x14ac:dyDescent="0.2">
      <c r="A7" s="14"/>
      <c r="B7" s="21"/>
      <c r="C7" s="74" t="s">
        <v>4</v>
      </c>
      <c r="D7" s="74"/>
      <c r="E7" s="74"/>
      <c r="F7" s="74"/>
      <c r="G7" s="74"/>
      <c r="H7" s="74"/>
      <c r="I7" s="74"/>
      <c r="J7" s="41"/>
      <c r="K7" s="74"/>
      <c r="L7" s="74"/>
      <c r="M7" s="41"/>
      <c r="N7" s="74"/>
      <c r="O7" s="74"/>
      <c r="P7" s="74"/>
      <c r="Q7" s="120" t="str">
        <f>[1]Hinweise!$Q$10</f>
        <v>Beispielregion</v>
      </c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41"/>
      <c r="AD7" s="23"/>
      <c r="AE7" s="77"/>
      <c r="AF7" s="77"/>
      <c r="AG7" s="21"/>
      <c r="AH7" s="120" t="str">
        <f>[1]Hinweise!$AG$10</f>
        <v>Beispielstr. 1</v>
      </c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24"/>
      <c r="BI7" s="14"/>
      <c r="BJ7" s="119"/>
      <c r="BK7" s="119"/>
      <c r="BL7" s="119"/>
      <c r="BM7" s="119"/>
      <c r="BN7" s="119"/>
      <c r="BO7" s="119"/>
      <c r="BP7" s="119"/>
    </row>
    <row r="8" spans="1:68" s="2" customFormat="1" ht="13.5" customHeight="1" x14ac:dyDescent="0.2">
      <c r="A8" s="14"/>
      <c r="B8" s="21"/>
      <c r="C8" s="74" t="s">
        <v>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120" t="str">
        <f>[1]Hinweise!$Q$11</f>
        <v>Beispielkreis</v>
      </c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41"/>
      <c r="AD8" s="23"/>
      <c r="AE8" s="77"/>
      <c r="AF8" s="77"/>
      <c r="AG8" s="21"/>
      <c r="AH8" s="120" t="str">
        <f>[1]Hinweise!$AG$11</f>
        <v>79999 Beispielort</v>
      </c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24"/>
      <c r="BI8" s="14"/>
      <c r="BJ8" s="119"/>
      <c r="BK8" s="119"/>
      <c r="BL8" s="119"/>
      <c r="BM8" s="119"/>
      <c r="BN8" s="119"/>
      <c r="BO8" s="119"/>
      <c r="BP8" s="119"/>
    </row>
    <row r="9" spans="1:68" s="2" customFormat="1" ht="20.25" customHeight="1" x14ac:dyDescent="0.2">
      <c r="A9" s="14"/>
      <c r="B9" s="2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27"/>
      <c r="S9" s="76"/>
      <c r="T9" s="27"/>
      <c r="U9" s="27"/>
      <c r="V9" s="27"/>
      <c r="W9" s="27"/>
      <c r="X9" s="27"/>
      <c r="Y9" s="27"/>
      <c r="Z9" s="27"/>
      <c r="AA9" s="27"/>
      <c r="AB9" s="76"/>
      <c r="AC9" s="27"/>
      <c r="AD9" s="28"/>
      <c r="AE9" s="77"/>
      <c r="AF9" s="77"/>
      <c r="AG9" s="122" t="s">
        <v>183</v>
      </c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4"/>
      <c r="AS9" s="125">
        <v>0</v>
      </c>
      <c r="AT9" s="126"/>
      <c r="AU9" s="125">
        <v>4</v>
      </c>
      <c r="AV9" s="126"/>
      <c r="AW9" s="166" t="str">
        <f>IF([1]Hinweise!$AV$12="","",[1]Hinweise!$AV$12)</f>
        <v/>
      </c>
      <c r="AX9" s="166"/>
      <c r="AY9" s="166" t="str">
        <f>IF([1]Hinweise!$AX$12="","",[1]Hinweise!$AX$12)</f>
        <v/>
      </c>
      <c r="AZ9" s="166"/>
      <c r="BA9" s="166" t="str">
        <f>IF([1]Hinweise!$AZ$12="","",[1]Hinweise!$AZ$12)</f>
        <v/>
      </c>
      <c r="BB9" s="166"/>
      <c r="BC9" s="166" t="str">
        <f>IF([1]Hinweise!$BB$12="","",[1]Hinweise!$BB$12)</f>
        <v/>
      </c>
      <c r="BD9" s="166"/>
      <c r="BE9" s="166" t="str">
        <f>IF([1]Hinweise!$BD$12="","",[1]Hinweise!$BD$12)</f>
        <v/>
      </c>
      <c r="BF9" s="166"/>
      <c r="BG9" s="166" t="str">
        <f>IF([1]Hinweise!$BF$12="","",[1]Hinweise!$BF$12)</f>
        <v/>
      </c>
      <c r="BH9" s="166"/>
      <c r="BI9" s="14"/>
      <c r="BJ9" s="158" t="str">
        <f>'7.4.4'!BJ9:BO9</f>
        <v>Stand 
20.10.2021</v>
      </c>
      <c r="BK9" s="158"/>
      <c r="BL9" s="158"/>
      <c r="BM9" s="158"/>
      <c r="BN9" s="158"/>
      <c r="BO9" s="158"/>
      <c r="BP9" s="158"/>
    </row>
    <row r="10" spans="1:68" s="2" customFormat="1" ht="9.75" customHeight="1" x14ac:dyDescent="0.2">
      <c r="A10" s="1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7"/>
      <c r="AM10" s="30"/>
      <c r="AN10" s="30"/>
      <c r="AO10" s="30"/>
      <c r="AP10" s="77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</row>
    <row r="11" spans="1:68" s="2" customFormat="1" ht="9.9499999999999993" customHeight="1" x14ac:dyDescent="0.2">
      <c r="A11" s="14"/>
      <c r="B11" s="3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  <c r="S11" s="17"/>
      <c r="T11" s="18"/>
      <c r="U11" s="18"/>
      <c r="V11" s="18"/>
      <c r="W11" s="18"/>
      <c r="X11" s="18"/>
      <c r="Y11" s="18"/>
      <c r="Z11" s="18"/>
      <c r="AA11" s="18"/>
      <c r="AB11" s="17"/>
      <c r="AC11" s="18"/>
      <c r="AD11" s="19"/>
      <c r="AE11" s="77"/>
      <c r="AF11" s="77"/>
      <c r="AG11" s="148" t="s">
        <v>6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50"/>
      <c r="AY11" s="148" t="s">
        <v>173</v>
      </c>
      <c r="AZ11" s="149"/>
      <c r="BA11" s="149"/>
      <c r="BB11" s="149"/>
      <c r="BC11" s="149"/>
      <c r="BD11" s="149"/>
      <c r="BE11" s="149"/>
      <c r="BF11" s="149"/>
      <c r="BG11" s="149"/>
      <c r="BH11" s="150"/>
      <c r="BI11" s="14"/>
      <c r="BJ11" s="14"/>
      <c r="BK11" s="14"/>
      <c r="BL11" s="14"/>
      <c r="BM11" s="14"/>
      <c r="BN11" s="14"/>
      <c r="BO11" s="14"/>
      <c r="BP11" s="14"/>
    </row>
    <row r="12" spans="1:68" s="5" customFormat="1" ht="18.95" customHeight="1" x14ac:dyDescent="0.2">
      <c r="A12" s="32"/>
      <c r="B12" s="21"/>
      <c r="C12" s="145" t="s">
        <v>172</v>
      </c>
      <c r="D12" s="146"/>
      <c r="E12" s="33"/>
      <c r="F12" s="160" t="s">
        <v>170</v>
      </c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33"/>
      <c r="V12" s="33"/>
      <c r="W12" s="33"/>
      <c r="X12" s="33"/>
      <c r="Y12" s="33"/>
      <c r="Z12" s="33"/>
      <c r="AA12" s="33"/>
      <c r="AB12" s="33"/>
      <c r="AC12" s="33"/>
      <c r="AD12" s="34"/>
      <c r="AE12" s="32"/>
      <c r="AF12" s="32"/>
      <c r="AG12" s="157" t="s">
        <v>7</v>
      </c>
      <c r="AH12" s="157"/>
      <c r="AI12" s="157"/>
      <c r="AJ12" s="157"/>
      <c r="AK12" s="157"/>
      <c r="AL12" s="157"/>
      <c r="AM12" s="157" t="s">
        <v>8</v>
      </c>
      <c r="AN12" s="157"/>
      <c r="AO12" s="157"/>
      <c r="AP12" s="157"/>
      <c r="AQ12" s="157"/>
      <c r="AR12" s="157"/>
      <c r="AS12" s="151" t="s">
        <v>94</v>
      </c>
      <c r="AT12" s="152"/>
      <c r="AU12" s="152"/>
      <c r="AV12" s="152"/>
      <c r="AW12" s="152"/>
      <c r="AX12" s="153"/>
      <c r="AY12" s="154" t="s">
        <v>174</v>
      </c>
      <c r="AZ12" s="155"/>
      <c r="BA12" s="155"/>
      <c r="BB12" s="155"/>
      <c r="BC12" s="156"/>
      <c r="BD12" s="148" t="s">
        <v>175</v>
      </c>
      <c r="BE12" s="149"/>
      <c r="BF12" s="149"/>
      <c r="BG12" s="149"/>
      <c r="BH12" s="150"/>
      <c r="BI12" s="32"/>
      <c r="BJ12" s="32"/>
      <c r="BK12" s="32"/>
      <c r="BL12" s="32"/>
      <c r="BM12" s="32"/>
      <c r="BN12" s="32"/>
      <c r="BO12" s="32"/>
      <c r="BP12" s="32"/>
    </row>
    <row r="13" spans="1:68" s="5" customFormat="1" ht="9" customHeight="1" x14ac:dyDescent="0.2">
      <c r="A13" s="32"/>
      <c r="B13" s="2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3"/>
      <c r="AD13" s="34"/>
      <c r="AE13" s="32"/>
      <c r="AF13" s="32"/>
      <c r="AG13" s="147">
        <f>[1]Hinweise!$AF$16</f>
        <v>0</v>
      </c>
      <c r="AH13" s="147"/>
      <c r="AI13" s="147"/>
      <c r="AJ13" s="147"/>
      <c r="AK13" s="147"/>
      <c r="AL13" s="147"/>
      <c r="AM13" s="147">
        <f>[1]Hinweise!$AL$16</f>
        <v>0</v>
      </c>
      <c r="AN13" s="147"/>
      <c r="AO13" s="147"/>
      <c r="AP13" s="147"/>
      <c r="AQ13" s="147"/>
      <c r="AR13" s="147"/>
      <c r="AS13" s="147">
        <f>[1]Hinweise!$AR$16</f>
        <v>0</v>
      </c>
      <c r="AT13" s="147"/>
      <c r="AU13" s="147"/>
      <c r="AV13" s="147"/>
      <c r="AW13" s="147"/>
      <c r="AX13" s="147"/>
      <c r="AY13" s="132">
        <f>[1]Hinweise!$AX$16</f>
        <v>0</v>
      </c>
      <c r="AZ13" s="133"/>
      <c r="BA13" s="133"/>
      <c r="BB13" s="133"/>
      <c r="BC13" s="134"/>
      <c r="BD13" s="132">
        <f>[1]Hinweise!$BC$16</f>
        <v>0</v>
      </c>
      <c r="BE13" s="133"/>
      <c r="BF13" s="133"/>
      <c r="BG13" s="133"/>
      <c r="BH13" s="134"/>
      <c r="BI13" s="32"/>
      <c r="BJ13" s="32"/>
      <c r="BK13" s="32"/>
      <c r="BL13" s="32"/>
      <c r="BM13" s="32"/>
      <c r="BN13" s="32"/>
      <c r="BO13" s="32"/>
      <c r="BP13" s="32"/>
    </row>
    <row r="14" spans="1:68" s="5" customFormat="1" ht="18.95" customHeight="1" x14ac:dyDescent="0.2">
      <c r="A14" s="32"/>
      <c r="B14" s="21"/>
      <c r="C14" s="357" t="str">
        <f>IF('7.4.1'!D14=0,"",'7.4.1'!D14)</f>
        <v/>
      </c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2"/>
      <c r="AA14" s="32"/>
      <c r="AB14" s="32"/>
      <c r="AC14" s="33"/>
      <c r="AD14" s="34"/>
      <c r="AE14" s="32"/>
      <c r="AF14" s="32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35"/>
      <c r="AZ14" s="136"/>
      <c r="BA14" s="136"/>
      <c r="BB14" s="136"/>
      <c r="BC14" s="137"/>
      <c r="BD14" s="135"/>
      <c r="BE14" s="136"/>
      <c r="BF14" s="136"/>
      <c r="BG14" s="136"/>
      <c r="BH14" s="137"/>
      <c r="BI14" s="32"/>
      <c r="BJ14" s="32"/>
      <c r="BK14" s="32"/>
      <c r="BL14" s="32"/>
      <c r="BM14" s="32"/>
      <c r="BN14" s="32"/>
      <c r="BO14" s="32"/>
      <c r="BP14" s="32"/>
    </row>
    <row r="15" spans="1:68" s="5" customFormat="1" ht="10.7" customHeight="1" x14ac:dyDescent="0.2">
      <c r="A15" s="32"/>
      <c r="B15" s="21"/>
      <c r="C15" s="33" t="s">
        <v>171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4"/>
      <c r="AE15" s="32"/>
      <c r="AF15" s="32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35"/>
      <c r="AZ15" s="136"/>
      <c r="BA15" s="136"/>
      <c r="BB15" s="136"/>
      <c r="BC15" s="137"/>
      <c r="BD15" s="135"/>
      <c r="BE15" s="136"/>
      <c r="BF15" s="136"/>
      <c r="BG15" s="136"/>
      <c r="BH15" s="137"/>
      <c r="BI15" s="32"/>
      <c r="BJ15" s="32"/>
      <c r="BK15" s="32"/>
      <c r="BL15" s="32"/>
      <c r="BM15" s="32"/>
      <c r="BN15" s="32"/>
      <c r="BO15" s="32"/>
      <c r="BP15" s="32"/>
    </row>
    <row r="16" spans="1:68" s="5" customFormat="1" ht="9" customHeight="1" x14ac:dyDescent="0.2">
      <c r="A16" s="32"/>
      <c r="B16" s="25"/>
      <c r="C16" s="78"/>
      <c r="D16" s="7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6"/>
      <c r="AE16" s="32"/>
      <c r="AF16" s="32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38"/>
      <c r="AZ16" s="139"/>
      <c r="BA16" s="139"/>
      <c r="BB16" s="139"/>
      <c r="BC16" s="140"/>
      <c r="BD16" s="138"/>
      <c r="BE16" s="139"/>
      <c r="BF16" s="139"/>
      <c r="BG16" s="139"/>
      <c r="BH16" s="140"/>
      <c r="BI16" s="32"/>
      <c r="BJ16" s="32"/>
      <c r="BK16" s="32"/>
      <c r="BL16" s="32"/>
      <c r="BM16" s="32"/>
      <c r="BN16" s="32"/>
      <c r="BO16" s="32"/>
      <c r="BP16" s="32"/>
    </row>
    <row r="17" spans="1:68" s="5" customFormat="1" ht="7.5" customHeight="1" x14ac:dyDescent="0.2">
      <c r="A17" s="32"/>
      <c r="B17" s="39"/>
      <c r="C17" s="74"/>
      <c r="D17" s="74"/>
      <c r="E17" s="41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33"/>
      <c r="S17" s="74"/>
      <c r="T17" s="33"/>
      <c r="U17" s="33"/>
      <c r="V17" s="33"/>
      <c r="W17" s="33"/>
      <c r="X17" s="33"/>
      <c r="Y17" s="33"/>
      <c r="Z17" s="33"/>
      <c r="AA17" s="33"/>
      <c r="AB17" s="74"/>
      <c r="AC17" s="33"/>
      <c r="AD17" s="32"/>
      <c r="AE17" s="32"/>
      <c r="AF17" s="38"/>
      <c r="AG17" s="39" t="s">
        <v>147</v>
      </c>
      <c r="AH17" s="38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5"/>
      <c r="AX17" s="75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32"/>
      <c r="BJ17" s="32"/>
      <c r="BK17" s="32"/>
      <c r="BL17" s="32"/>
      <c r="BM17" s="32"/>
      <c r="BN17" s="32"/>
      <c r="BO17" s="32"/>
      <c r="BP17" s="32"/>
    </row>
    <row r="18" spans="1:68" ht="15.95" customHeight="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</row>
    <row r="19" spans="1:68" s="44" customFormat="1" ht="15.95" customHeight="1" x14ac:dyDescent="0.2">
      <c r="A19" s="54"/>
      <c r="B19" s="577">
        <v>15</v>
      </c>
      <c r="C19" s="577"/>
      <c r="D19" s="54" t="str">
        <f>CONCATENATE("2-stündige Kurse im 1. Schulhalbjahr ",[1]Hinweise!$P$4)</f>
        <v>2-stündige Kurse im 1. Schulhalbjahr 2021/2022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</row>
    <row r="20" spans="1:68" x14ac:dyDescent="0.2">
      <c r="A20" s="46"/>
      <c r="B20" s="554" t="s">
        <v>77</v>
      </c>
      <c r="C20" s="554"/>
      <c r="D20" s="554"/>
      <c r="E20" s="554"/>
      <c r="F20" s="554"/>
      <c r="G20" s="353" t="s">
        <v>58</v>
      </c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4"/>
      <c r="Z20" s="228" t="s">
        <v>74</v>
      </c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 t="s">
        <v>48</v>
      </c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8"/>
      <c r="BA20" s="228"/>
      <c r="BB20" s="396" t="s">
        <v>76</v>
      </c>
      <c r="BC20" s="396"/>
      <c r="BD20" s="396"/>
      <c r="BE20" s="396"/>
      <c r="BF20" s="396"/>
      <c r="BG20" s="396"/>
      <c r="BH20" s="396"/>
      <c r="BI20" s="396"/>
      <c r="BJ20" s="396"/>
      <c r="BK20" s="396"/>
      <c r="BL20" s="396"/>
      <c r="BM20" s="396"/>
      <c r="BN20" s="396"/>
      <c r="BO20" s="396"/>
      <c r="BP20" s="396"/>
    </row>
    <row r="21" spans="1:68" ht="21.95" customHeight="1" x14ac:dyDescent="0.2">
      <c r="A21" s="46"/>
      <c r="B21" s="554"/>
      <c r="C21" s="554"/>
      <c r="D21" s="554"/>
      <c r="E21" s="554"/>
      <c r="F21" s="554"/>
      <c r="G21" s="555"/>
      <c r="H21" s="555"/>
      <c r="I21" s="555"/>
      <c r="J21" s="555"/>
      <c r="K21" s="555"/>
      <c r="L21" s="555"/>
      <c r="M21" s="555"/>
      <c r="N21" s="555"/>
      <c r="O21" s="555"/>
      <c r="P21" s="555"/>
      <c r="Q21" s="555"/>
      <c r="R21" s="555"/>
      <c r="S21" s="555"/>
      <c r="T21" s="555"/>
      <c r="U21" s="555"/>
      <c r="V21" s="555"/>
      <c r="W21" s="555"/>
      <c r="X21" s="555"/>
      <c r="Y21" s="556"/>
      <c r="Z21" s="500" t="s">
        <v>72</v>
      </c>
      <c r="AA21" s="496"/>
      <c r="AB21" s="496"/>
      <c r="AC21" s="496"/>
      <c r="AD21" s="496"/>
      <c r="AE21" s="496"/>
      <c r="AF21" s="496"/>
      <c r="AG21" s="496" t="s">
        <v>73</v>
      </c>
      <c r="AH21" s="496"/>
      <c r="AI21" s="496"/>
      <c r="AJ21" s="496"/>
      <c r="AK21" s="496"/>
      <c r="AL21" s="496"/>
      <c r="AM21" s="497"/>
      <c r="AN21" s="500" t="s">
        <v>72</v>
      </c>
      <c r="AO21" s="496"/>
      <c r="AP21" s="496"/>
      <c r="AQ21" s="496"/>
      <c r="AR21" s="496"/>
      <c r="AS21" s="496"/>
      <c r="AT21" s="496"/>
      <c r="AU21" s="496" t="s">
        <v>73</v>
      </c>
      <c r="AV21" s="496"/>
      <c r="AW21" s="496"/>
      <c r="AX21" s="496"/>
      <c r="AY21" s="496"/>
      <c r="AZ21" s="496"/>
      <c r="BA21" s="497"/>
      <c r="BB21" s="389" t="s">
        <v>72</v>
      </c>
      <c r="BC21" s="390"/>
      <c r="BD21" s="390"/>
      <c r="BE21" s="390"/>
      <c r="BF21" s="491"/>
      <c r="BG21" s="493" t="s">
        <v>75</v>
      </c>
      <c r="BH21" s="493"/>
      <c r="BI21" s="493"/>
      <c r="BJ21" s="493"/>
      <c r="BK21" s="493"/>
      <c r="BL21" s="493"/>
      <c r="BM21" s="493"/>
      <c r="BN21" s="493"/>
      <c r="BO21" s="493"/>
      <c r="BP21" s="494"/>
    </row>
    <row r="22" spans="1:68" ht="13.5" customHeight="1" x14ac:dyDescent="0.2">
      <c r="A22" s="46"/>
      <c r="B22" s="554"/>
      <c r="C22" s="554"/>
      <c r="D22" s="554"/>
      <c r="E22" s="554"/>
      <c r="F22" s="554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2"/>
      <c r="Z22" s="501"/>
      <c r="AA22" s="498"/>
      <c r="AB22" s="498"/>
      <c r="AC22" s="498"/>
      <c r="AD22" s="498"/>
      <c r="AE22" s="498"/>
      <c r="AF22" s="498"/>
      <c r="AG22" s="498"/>
      <c r="AH22" s="498"/>
      <c r="AI22" s="498"/>
      <c r="AJ22" s="498"/>
      <c r="AK22" s="498"/>
      <c r="AL22" s="498"/>
      <c r="AM22" s="499"/>
      <c r="AN22" s="501"/>
      <c r="AO22" s="498"/>
      <c r="AP22" s="498"/>
      <c r="AQ22" s="498"/>
      <c r="AR22" s="498"/>
      <c r="AS22" s="498"/>
      <c r="AT22" s="498"/>
      <c r="AU22" s="498"/>
      <c r="AV22" s="498"/>
      <c r="AW22" s="498"/>
      <c r="AX22" s="498"/>
      <c r="AY22" s="498"/>
      <c r="AZ22" s="498"/>
      <c r="BA22" s="499"/>
      <c r="BB22" s="392"/>
      <c r="BC22" s="393"/>
      <c r="BD22" s="393"/>
      <c r="BE22" s="393"/>
      <c r="BF22" s="492"/>
      <c r="BG22" s="495" t="s">
        <v>74</v>
      </c>
      <c r="BH22" s="489"/>
      <c r="BI22" s="489"/>
      <c r="BJ22" s="489"/>
      <c r="BK22" s="489"/>
      <c r="BL22" s="489" t="s">
        <v>48</v>
      </c>
      <c r="BM22" s="489"/>
      <c r="BN22" s="489"/>
      <c r="BO22" s="489"/>
      <c r="BP22" s="490"/>
    </row>
    <row r="23" spans="1:68" ht="17.25" customHeight="1" x14ac:dyDescent="0.2">
      <c r="B23" s="578">
        <v>4005</v>
      </c>
      <c r="C23" s="579"/>
      <c r="D23" s="579"/>
      <c r="E23" s="579"/>
      <c r="F23" s="580"/>
      <c r="G23" s="581" t="s">
        <v>96</v>
      </c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79"/>
      <c r="W23" s="579"/>
      <c r="X23" s="579"/>
      <c r="Y23" s="582"/>
      <c r="Z23" s="583"/>
      <c r="AA23" s="584"/>
      <c r="AB23" s="584"/>
      <c r="AC23" s="584"/>
      <c r="AD23" s="584"/>
      <c r="AE23" s="584"/>
      <c r="AF23" s="113"/>
      <c r="AG23" s="539"/>
      <c r="AH23" s="540"/>
      <c r="AI23" s="540"/>
      <c r="AJ23" s="540"/>
      <c r="AK23" s="540"/>
      <c r="AL23" s="540"/>
      <c r="AM23" s="542"/>
      <c r="AN23" s="543"/>
      <c r="AO23" s="540"/>
      <c r="AP23" s="540"/>
      <c r="AQ23" s="540"/>
      <c r="AR23" s="540"/>
      <c r="AS23" s="540"/>
      <c r="AT23" s="541"/>
      <c r="AU23" s="539"/>
      <c r="AV23" s="540"/>
      <c r="AW23" s="540"/>
      <c r="AX23" s="540"/>
      <c r="AY23" s="540"/>
      <c r="AZ23" s="540"/>
      <c r="BA23" s="542"/>
      <c r="BB23" s="543"/>
      <c r="BC23" s="540"/>
      <c r="BD23" s="540"/>
      <c r="BE23" s="540"/>
      <c r="BF23" s="541"/>
      <c r="BG23" s="539"/>
      <c r="BH23" s="540"/>
      <c r="BI23" s="540"/>
      <c r="BJ23" s="540"/>
      <c r="BK23" s="541"/>
      <c r="BL23" s="539"/>
      <c r="BM23" s="540"/>
      <c r="BN23" s="540"/>
      <c r="BO23" s="540"/>
      <c r="BP23" s="542"/>
    </row>
    <row r="24" spans="1:68" ht="17.25" customHeight="1" x14ac:dyDescent="0.2">
      <c r="B24" s="229">
        <v>4115</v>
      </c>
      <c r="C24" s="205"/>
      <c r="D24" s="205"/>
      <c r="E24" s="205"/>
      <c r="F24" s="574"/>
      <c r="G24" s="575" t="s">
        <v>114</v>
      </c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6"/>
      <c r="Z24" s="502"/>
      <c r="AA24" s="503"/>
      <c r="AB24" s="503"/>
      <c r="AC24" s="503"/>
      <c r="AD24" s="503"/>
      <c r="AE24" s="503"/>
      <c r="AF24" s="504"/>
      <c r="AG24" s="386"/>
      <c r="AH24" s="503"/>
      <c r="AI24" s="503"/>
      <c r="AJ24" s="503"/>
      <c r="AK24" s="503"/>
      <c r="AL24" s="503"/>
      <c r="AM24" s="505"/>
      <c r="AN24" s="502"/>
      <c r="AO24" s="503"/>
      <c r="AP24" s="503"/>
      <c r="AQ24" s="503"/>
      <c r="AR24" s="503"/>
      <c r="AS24" s="503"/>
      <c r="AT24" s="504"/>
      <c r="AU24" s="386"/>
      <c r="AV24" s="503"/>
      <c r="AW24" s="503"/>
      <c r="AX24" s="503"/>
      <c r="AY24" s="503"/>
      <c r="AZ24" s="503"/>
      <c r="BA24" s="505"/>
      <c r="BB24" s="502"/>
      <c r="BC24" s="503"/>
      <c r="BD24" s="503"/>
      <c r="BE24" s="503"/>
      <c r="BF24" s="504"/>
      <c r="BG24" s="386"/>
      <c r="BH24" s="503"/>
      <c r="BI24" s="503"/>
      <c r="BJ24" s="503"/>
      <c r="BK24" s="504"/>
      <c r="BL24" s="386"/>
      <c r="BM24" s="503"/>
      <c r="BN24" s="503"/>
      <c r="BO24" s="503"/>
      <c r="BP24" s="505"/>
    </row>
    <row r="25" spans="1:68" ht="17.25" customHeight="1" x14ac:dyDescent="0.2">
      <c r="B25" s="229">
        <v>4124</v>
      </c>
      <c r="C25" s="205"/>
      <c r="D25" s="205"/>
      <c r="E25" s="205"/>
      <c r="F25" s="574"/>
      <c r="G25" s="575" t="s">
        <v>90</v>
      </c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  <c r="Z25" s="502"/>
      <c r="AA25" s="503"/>
      <c r="AB25" s="503"/>
      <c r="AC25" s="503"/>
      <c r="AD25" s="503"/>
      <c r="AE25" s="503"/>
      <c r="AF25" s="504"/>
      <c r="AG25" s="386"/>
      <c r="AH25" s="503"/>
      <c r="AI25" s="503"/>
      <c r="AJ25" s="503"/>
      <c r="AK25" s="503"/>
      <c r="AL25" s="503"/>
      <c r="AM25" s="505"/>
      <c r="AN25" s="502"/>
      <c r="AO25" s="503"/>
      <c r="AP25" s="503"/>
      <c r="AQ25" s="503"/>
      <c r="AR25" s="503"/>
      <c r="AS25" s="503"/>
      <c r="AT25" s="504"/>
      <c r="AU25" s="386"/>
      <c r="AV25" s="503"/>
      <c r="AW25" s="503"/>
      <c r="AX25" s="503"/>
      <c r="AY25" s="503"/>
      <c r="AZ25" s="503"/>
      <c r="BA25" s="505"/>
      <c r="BB25" s="502"/>
      <c r="BC25" s="503"/>
      <c r="BD25" s="503"/>
      <c r="BE25" s="503"/>
      <c r="BF25" s="504"/>
      <c r="BG25" s="386"/>
      <c r="BH25" s="503"/>
      <c r="BI25" s="503"/>
      <c r="BJ25" s="503"/>
      <c r="BK25" s="504"/>
      <c r="BL25" s="386"/>
      <c r="BM25" s="503"/>
      <c r="BN25" s="503"/>
      <c r="BO25" s="503"/>
      <c r="BP25" s="505"/>
    </row>
    <row r="26" spans="1:68" ht="17.25" customHeight="1" x14ac:dyDescent="0.2">
      <c r="B26" s="229">
        <v>4135</v>
      </c>
      <c r="C26" s="205"/>
      <c r="D26" s="205"/>
      <c r="E26" s="205"/>
      <c r="F26" s="574"/>
      <c r="G26" s="575" t="s">
        <v>79</v>
      </c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6"/>
      <c r="Z26" s="502"/>
      <c r="AA26" s="503"/>
      <c r="AB26" s="503"/>
      <c r="AC26" s="503"/>
      <c r="AD26" s="503"/>
      <c r="AE26" s="503"/>
      <c r="AF26" s="504"/>
      <c r="AG26" s="386"/>
      <c r="AH26" s="503"/>
      <c r="AI26" s="503"/>
      <c r="AJ26" s="503"/>
      <c r="AK26" s="503"/>
      <c r="AL26" s="503"/>
      <c r="AM26" s="505"/>
      <c r="AN26" s="502"/>
      <c r="AO26" s="503"/>
      <c r="AP26" s="503"/>
      <c r="AQ26" s="503"/>
      <c r="AR26" s="503"/>
      <c r="AS26" s="503"/>
      <c r="AT26" s="504"/>
      <c r="AU26" s="386"/>
      <c r="AV26" s="503"/>
      <c r="AW26" s="503"/>
      <c r="AX26" s="503"/>
      <c r="AY26" s="503"/>
      <c r="AZ26" s="503"/>
      <c r="BA26" s="505"/>
      <c r="BB26" s="502"/>
      <c r="BC26" s="503"/>
      <c r="BD26" s="503"/>
      <c r="BE26" s="503"/>
      <c r="BF26" s="504"/>
      <c r="BG26" s="386"/>
      <c r="BH26" s="503"/>
      <c r="BI26" s="503"/>
      <c r="BJ26" s="503"/>
      <c r="BK26" s="504"/>
      <c r="BL26" s="386"/>
      <c r="BM26" s="503"/>
      <c r="BN26" s="503"/>
      <c r="BO26" s="503"/>
      <c r="BP26" s="505"/>
    </row>
    <row r="27" spans="1:68" ht="17.25" customHeight="1" x14ac:dyDescent="0.2">
      <c r="B27" s="229">
        <v>4149</v>
      </c>
      <c r="C27" s="205"/>
      <c r="D27" s="205"/>
      <c r="E27" s="205"/>
      <c r="F27" s="574"/>
      <c r="G27" s="575" t="s">
        <v>97</v>
      </c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6"/>
      <c r="Z27" s="502"/>
      <c r="AA27" s="503"/>
      <c r="AB27" s="503"/>
      <c r="AC27" s="503"/>
      <c r="AD27" s="503"/>
      <c r="AE27" s="503"/>
      <c r="AF27" s="504"/>
      <c r="AG27" s="386"/>
      <c r="AH27" s="503"/>
      <c r="AI27" s="503"/>
      <c r="AJ27" s="503"/>
      <c r="AK27" s="503"/>
      <c r="AL27" s="503"/>
      <c r="AM27" s="505"/>
      <c r="AN27" s="502"/>
      <c r="AO27" s="503"/>
      <c r="AP27" s="503"/>
      <c r="AQ27" s="503"/>
      <c r="AR27" s="503"/>
      <c r="AS27" s="503"/>
      <c r="AT27" s="504"/>
      <c r="AU27" s="386"/>
      <c r="AV27" s="503"/>
      <c r="AW27" s="503"/>
      <c r="AX27" s="503"/>
      <c r="AY27" s="503"/>
      <c r="AZ27" s="503"/>
      <c r="BA27" s="505"/>
      <c r="BB27" s="502"/>
      <c r="BC27" s="503"/>
      <c r="BD27" s="503"/>
      <c r="BE27" s="503"/>
      <c r="BF27" s="504"/>
      <c r="BG27" s="386"/>
      <c r="BH27" s="503"/>
      <c r="BI27" s="503"/>
      <c r="BJ27" s="503"/>
      <c r="BK27" s="504"/>
      <c r="BL27" s="386"/>
      <c r="BM27" s="503"/>
      <c r="BN27" s="503"/>
      <c r="BO27" s="503"/>
      <c r="BP27" s="505"/>
    </row>
    <row r="28" spans="1:68" ht="17.25" customHeight="1" x14ac:dyDescent="0.2">
      <c r="B28" s="229">
        <v>4163</v>
      </c>
      <c r="C28" s="205"/>
      <c r="D28" s="205"/>
      <c r="E28" s="205"/>
      <c r="F28" s="574"/>
      <c r="G28" s="576" t="s">
        <v>193</v>
      </c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502"/>
      <c r="AA28" s="503"/>
      <c r="AB28" s="503"/>
      <c r="AC28" s="503"/>
      <c r="AD28" s="503"/>
      <c r="AE28" s="503"/>
      <c r="AF28" s="504"/>
      <c r="AG28" s="386"/>
      <c r="AH28" s="503"/>
      <c r="AI28" s="503"/>
      <c r="AJ28" s="503"/>
      <c r="AK28" s="503"/>
      <c r="AL28" s="503"/>
      <c r="AM28" s="505"/>
      <c r="AN28" s="502"/>
      <c r="AO28" s="503"/>
      <c r="AP28" s="503"/>
      <c r="AQ28" s="503"/>
      <c r="AR28" s="503"/>
      <c r="AS28" s="503"/>
      <c r="AT28" s="504"/>
      <c r="AU28" s="386"/>
      <c r="AV28" s="503"/>
      <c r="AW28" s="503"/>
      <c r="AX28" s="503"/>
      <c r="AY28" s="503"/>
      <c r="AZ28" s="503"/>
      <c r="BA28" s="505"/>
      <c r="BB28" s="502"/>
      <c r="BC28" s="503"/>
      <c r="BD28" s="503"/>
      <c r="BE28" s="503"/>
      <c r="BF28" s="504"/>
      <c r="BG28" s="386"/>
      <c r="BH28" s="503"/>
      <c r="BI28" s="503"/>
      <c r="BJ28" s="503"/>
      <c r="BK28" s="504"/>
      <c r="BL28" s="386"/>
      <c r="BM28" s="503"/>
      <c r="BN28" s="503"/>
      <c r="BO28" s="503"/>
      <c r="BP28" s="505"/>
    </row>
    <row r="29" spans="1:68" ht="17.25" customHeight="1" x14ac:dyDescent="0.2">
      <c r="B29" s="229">
        <v>4861</v>
      </c>
      <c r="C29" s="205"/>
      <c r="D29" s="205"/>
      <c r="E29" s="205"/>
      <c r="F29" s="574"/>
      <c r="G29" s="575" t="s">
        <v>196</v>
      </c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6"/>
      <c r="Z29" s="502"/>
      <c r="AA29" s="503"/>
      <c r="AB29" s="503"/>
      <c r="AC29" s="503"/>
      <c r="AD29" s="503"/>
      <c r="AE29" s="503"/>
      <c r="AF29" s="504"/>
      <c r="AG29" s="386"/>
      <c r="AH29" s="503"/>
      <c r="AI29" s="503"/>
      <c r="AJ29" s="503"/>
      <c r="AK29" s="503"/>
      <c r="AL29" s="503"/>
      <c r="AM29" s="505"/>
      <c r="AN29" s="502"/>
      <c r="AO29" s="503"/>
      <c r="AP29" s="503"/>
      <c r="AQ29" s="503"/>
      <c r="AR29" s="503"/>
      <c r="AS29" s="503"/>
      <c r="AT29" s="504"/>
      <c r="AU29" s="386"/>
      <c r="AV29" s="503"/>
      <c r="AW29" s="503"/>
      <c r="AX29" s="503"/>
      <c r="AY29" s="503"/>
      <c r="AZ29" s="503"/>
      <c r="BA29" s="505"/>
      <c r="BB29" s="502"/>
      <c r="BC29" s="503"/>
      <c r="BD29" s="503"/>
      <c r="BE29" s="503"/>
      <c r="BF29" s="504"/>
      <c r="BG29" s="386"/>
      <c r="BH29" s="503"/>
      <c r="BI29" s="503"/>
      <c r="BJ29" s="503"/>
      <c r="BK29" s="504"/>
      <c r="BL29" s="386"/>
      <c r="BM29" s="503"/>
      <c r="BN29" s="503"/>
      <c r="BO29" s="503"/>
      <c r="BP29" s="505"/>
    </row>
    <row r="30" spans="1:68" ht="17.25" customHeight="1" x14ac:dyDescent="0.2">
      <c r="B30" s="229">
        <v>4862</v>
      </c>
      <c r="C30" s="205"/>
      <c r="D30" s="205"/>
      <c r="E30" s="205"/>
      <c r="F30" s="574"/>
      <c r="G30" s="575" t="s">
        <v>98</v>
      </c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6"/>
      <c r="Z30" s="502"/>
      <c r="AA30" s="503"/>
      <c r="AB30" s="503"/>
      <c r="AC30" s="503"/>
      <c r="AD30" s="503"/>
      <c r="AE30" s="503"/>
      <c r="AF30" s="504"/>
      <c r="AG30" s="386"/>
      <c r="AH30" s="503"/>
      <c r="AI30" s="503"/>
      <c r="AJ30" s="503"/>
      <c r="AK30" s="503"/>
      <c r="AL30" s="503"/>
      <c r="AM30" s="505"/>
      <c r="AN30" s="502"/>
      <c r="AO30" s="503"/>
      <c r="AP30" s="503"/>
      <c r="AQ30" s="503"/>
      <c r="AR30" s="503"/>
      <c r="AS30" s="503"/>
      <c r="AT30" s="504"/>
      <c r="AU30" s="386"/>
      <c r="AV30" s="503"/>
      <c r="AW30" s="503"/>
      <c r="AX30" s="503"/>
      <c r="AY30" s="503"/>
      <c r="AZ30" s="503"/>
      <c r="BA30" s="505"/>
      <c r="BB30" s="502"/>
      <c r="BC30" s="503"/>
      <c r="BD30" s="503"/>
      <c r="BE30" s="503"/>
      <c r="BF30" s="504"/>
      <c r="BG30" s="386"/>
      <c r="BH30" s="503"/>
      <c r="BI30" s="503"/>
      <c r="BJ30" s="503"/>
      <c r="BK30" s="504"/>
      <c r="BL30" s="386"/>
      <c r="BM30" s="503"/>
      <c r="BN30" s="503"/>
      <c r="BO30" s="503"/>
      <c r="BP30" s="505"/>
    </row>
    <row r="31" spans="1:68" ht="17.25" customHeight="1" x14ac:dyDescent="0.2">
      <c r="B31" s="523">
        <v>2020</v>
      </c>
      <c r="C31" s="524"/>
      <c r="D31" s="524"/>
      <c r="E31" s="524"/>
      <c r="F31" s="525"/>
      <c r="G31" s="526" t="s">
        <v>115</v>
      </c>
      <c r="H31" s="524"/>
      <c r="I31" s="524"/>
      <c r="J31" s="524"/>
      <c r="K31" s="524"/>
      <c r="L31" s="524"/>
      <c r="M31" s="524"/>
      <c r="N31" s="524"/>
      <c r="O31" s="524"/>
      <c r="P31" s="524"/>
      <c r="Q31" s="524"/>
      <c r="R31" s="524"/>
      <c r="S31" s="524"/>
      <c r="T31" s="524"/>
      <c r="U31" s="524"/>
      <c r="V31" s="524"/>
      <c r="W31" s="524"/>
      <c r="X31" s="524"/>
      <c r="Y31" s="527"/>
      <c r="Z31" s="502"/>
      <c r="AA31" s="503"/>
      <c r="AB31" s="503"/>
      <c r="AC31" s="503"/>
      <c r="AD31" s="503"/>
      <c r="AE31" s="503"/>
      <c r="AF31" s="504"/>
      <c r="AG31" s="386"/>
      <c r="AH31" s="503"/>
      <c r="AI31" s="503"/>
      <c r="AJ31" s="503"/>
      <c r="AK31" s="503"/>
      <c r="AL31" s="503"/>
      <c r="AM31" s="505"/>
      <c r="AN31" s="502"/>
      <c r="AO31" s="503"/>
      <c r="AP31" s="503"/>
      <c r="AQ31" s="503"/>
      <c r="AR31" s="503"/>
      <c r="AS31" s="503"/>
      <c r="AT31" s="504"/>
      <c r="AU31" s="386"/>
      <c r="AV31" s="503"/>
      <c r="AW31" s="503"/>
      <c r="AX31" s="503"/>
      <c r="AY31" s="503"/>
      <c r="AZ31" s="503"/>
      <c r="BA31" s="505"/>
      <c r="BB31" s="502"/>
      <c r="BC31" s="503"/>
      <c r="BD31" s="503"/>
      <c r="BE31" s="503"/>
      <c r="BF31" s="504"/>
      <c r="BG31" s="386"/>
      <c r="BH31" s="503"/>
      <c r="BI31" s="503"/>
      <c r="BJ31" s="503"/>
      <c r="BK31" s="504"/>
      <c r="BL31" s="386"/>
      <c r="BM31" s="503"/>
      <c r="BN31" s="503"/>
      <c r="BO31" s="503"/>
      <c r="BP31" s="505"/>
    </row>
    <row r="32" spans="1:68" ht="17.25" customHeight="1" x14ac:dyDescent="0.2">
      <c r="B32" s="523">
        <v>2011</v>
      </c>
      <c r="C32" s="524"/>
      <c r="D32" s="524"/>
      <c r="E32" s="524"/>
      <c r="F32" s="525"/>
      <c r="G32" s="528" t="s">
        <v>197</v>
      </c>
      <c r="H32" s="572"/>
      <c r="I32" s="572"/>
      <c r="J32" s="572"/>
      <c r="K32" s="572"/>
      <c r="L32" s="572"/>
      <c r="M32" s="572"/>
      <c r="N32" s="572"/>
      <c r="O32" s="572"/>
      <c r="P32" s="572"/>
      <c r="Q32" s="572"/>
      <c r="R32" s="572"/>
      <c r="S32" s="572"/>
      <c r="T32" s="572"/>
      <c r="U32" s="572"/>
      <c r="V32" s="572"/>
      <c r="W32" s="572"/>
      <c r="X32" s="572"/>
      <c r="Y32" s="573"/>
      <c r="Z32" s="502"/>
      <c r="AA32" s="503"/>
      <c r="AB32" s="503"/>
      <c r="AC32" s="503"/>
      <c r="AD32" s="503"/>
      <c r="AE32" s="503"/>
      <c r="AF32" s="504"/>
      <c r="AG32" s="386"/>
      <c r="AH32" s="503"/>
      <c r="AI32" s="503"/>
      <c r="AJ32" s="503"/>
      <c r="AK32" s="503"/>
      <c r="AL32" s="503"/>
      <c r="AM32" s="505"/>
      <c r="AN32" s="502"/>
      <c r="AO32" s="503"/>
      <c r="AP32" s="503"/>
      <c r="AQ32" s="503"/>
      <c r="AR32" s="503"/>
      <c r="AS32" s="503"/>
      <c r="AT32" s="504"/>
      <c r="AU32" s="386"/>
      <c r="AV32" s="503"/>
      <c r="AW32" s="503"/>
      <c r="AX32" s="503"/>
      <c r="AY32" s="503"/>
      <c r="AZ32" s="503"/>
      <c r="BA32" s="505"/>
      <c r="BB32" s="502"/>
      <c r="BC32" s="503"/>
      <c r="BD32" s="503"/>
      <c r="BE32" s="503"/>
      <c r="BF32" s="504"/>
      <c r="BG32" s="386"/>
      <c r="BH32" s="503"/>
      <c r="BI32" s="503"/>
      <c r="BJ32" s="503"/>
      <c r="BK32" s="504"/>
      <c r="BL32" s="386"/>
      <c r="BM32" s="503"/>
      <c r="BN32" s="503"/>
      <c r="BO32" s="503"/>
      <c r="BP32" s="505"/>
    </row>
    <row r="33" spans="2:68" ht="17.25" customHeight="1" x14ac:dyDescent="0.2">
      <c r="B33" s="523">
        <v>4308</v>
      </c>
      <c r="C33" s="524"/>
      <c r="D33" s="524"/>
      <c r="E33" s="524"/>
      <c r="F33" s="525"/>
      <c r="G33" s="528" t="s">
        <v>199</v>
      </c>
      <c r="H33" s="572"/>
      <c r="I33" s="572"/>
      <c r="J33" s="572"/>
      <c r="K33" s="572"/>
      <c r="L33" s="572"/>
      <c r="M33" s="572"/>
      <c r="N33" s="572"/>
      <c r="O33" s="572"/>
      <c r="P33" s="572"/>
      <c r="Q33" s="572"/>
      <c r="R33" s="572"/>
      <c r="S33" s="572"/>
      <c r="T33" s="572"/>
      <c r="U33" s="572"/>
      <c r="V33" s="572"/>
      <c r="W33" s="572"/>
      <c r="X33" s="572"/>
      <c r="Y33" s="573"/>
      <c r="Z33" s="502"/>
      <c r="AA33" s="503"/>
      <c r="AB33" s="503"/>
      <c r="AC33" s="503"/>
      <c r="AD33" s="503"/>
      <c r="AE33" s="503"/>
      <c r="AF33" s="504"/>
      <c r="AG33" s="386"/>
      <c r="AH33" s="503"/>
      <c r="AI33" s="503"/>
      <c r="AJ33" s="503"/>
      <c r="AK33" s="503"/>
      <c r="AL33" s="503"/>
      <c r="AM33" s="505"/>
      <c r="AN33" s="502"/>
      <c r="AO33" s="503"/>
      <c r="AP33" s="503"/>
      <c r="AQ33" s="503"/>
      <c r="AR33" s="503"/>
      <c r="AS33" s="503"/>
      <c r="AT33" s="504"/>
      <c r="AU33" s="386"/>
      <c r="AV33" s="503"/>
      <c r="AW33" s="503"/>
      <c r="AX33" s="503"/>
      <c r="AY33" s="503"/>
      <c r="AZ33" s="503"/>
      <c r="BA33" s="505"/>
      <c r="BB33" s="502"/>
      <c r="BC33" s="503"/>
      <c r="BD33" s="503"/>
      <c r="BE33" s="503"/>
      <c r="BF33" s="504"/>
      <c r="BG33" s="386"/>
      <c r="BH33" s="503"/>
      <c r="BI33" s="503"/>
      <c r="BJ33" s="503"/>
      <c r="BK33" s="504"/>
      <c r="BL33" s="386"/>
      <c r="BM33" s="503"/>
      <c r="BN33" s="503"/>
      <c r="BO33" s="503"/>
      <c r="BP33" s="505"/>
    </row>
    <row r="34" spans="2:68" ht="17.25" customHeight="1" x14ac:dyDescent="0.2">
      <c r="B34" s="523">
        <v>2012</v>
      </c>
      <c r="C34" s="524"/>
      <c r="D34" s="524"/>
      <c r="E34" s="524"/>
      <c r="F34" s="525"/>
      <c r="G34" s="528" t="s">
        <v>198</v>
      </c>
      <c r="H34" s="524"/>
      <c r="I34" s="524"/>
      <c r="J34" s="524"/>
      <c r="K34" s="524"/>
      <c r="L34" s="524"/>
      <c r="M34" s="524"/>
      <c r="N34" s="524"/>
      <c r="O34" s="524"/>
      <c r="P34" s="524"/>
      <c r="Q34" s="524"/>
      <c r="R34" s="524"/>
      <c r="S34" s="524"/>
      <c r="T34" s="524"/>
      <c r="U34" s="524"/>
      <c r="V34" s="524"/>
      <c r="W34" s="524"/>
      <c r="X34" s="524"/>
      <c r="Y34" s="527"/>
      <c r="Z34" s="502"/>
      <c r="AA34" s="503"/>
      <c r="AB34" s="503"/>
      <c r="AC34" s="503"/>
      <c r="AD34" s="503"/>
      <c r="AE34" s="503"/>
      <c r="AF34" s="504"/>
      <c r="AG34" s="386"/>
      <c r="AH34" s="503"/>
      <c r="AI34" s="503"/>
      <c r="AJ34" s="503"/>
      <c r="AK34" s="503"/>
      <c r="AL34" s="503"/>
      <c r="AM34" s="505"/>
      <c r="AN34" s="502"/>
      <c r="AO34" s="503"/>
      <c r="AP34" s="503"/>
      <c r="AQ34" s="503"/>
      <c r="AR34" s="503"/>
      <c r="AS34" s="503"/>
      <c r="AT34" s="504"/>
      <c r="AU34" s="386"/>
      <c r="AV34" s="503"/>
      <c r="AW34" s="503"/>
      <c r="AX34" s="503"/>
      <c r="AY34" s="503"/>
      <c r="AZ34" s="503"/>
      <c r="BA34" s="505"/>
      <c r="BB34" s="502"/>
      <c r="BC34" s="503"/>
      <c r="BD34" s="503"/>
      <c r="BE34" s="503"/>
      <c r="BF34" s="504"/>
      <c r="BG34" s="386"/>
      <c r="BH34" s="503"/>
      <c r="BI34" s="503"/>
      <c r="BJ34" s="503"/>
      <c r="BK34" s="504"/>
      <c r="BL34" s="386"/>
      <c r="BM34" s="503"/>
      <c r="BN34" s="503"/>
      <c r="BO34" s="503"/>
      <c r="BP34" s="505"/>
    </row>
    <row r="35" spans="2:68" ht="17.25" customHeight="1" x14ac:dyDescent="0.2">
      <c r="B35" s="558">
        <v>4789</v>
      </c>
      <c r="C35" s="559"/>
      <c r="D35" s="559"/>
      <c r="E35" s="559"/>
      <c r="F35" s="560"/>
      <c r="G35" s="563" t="s">
        <v>200</v>
      </c>
      <c r="H35" s="559"/>
      <c r="I35" s="559"/>
      <c r="J35" s="559"/>
      <c r="K35" s="559"/>
      <c r="L35" s="559"/>
      <c r="M35" s="559"/>
      <c r="N35" s="559"/>
      <c r="O35" s="559"/>
      <c r="P35" s="559"/>
      <c r="Q35" s="559"/>
      <c r="R35" s="559"/>
      <c r="S35" s="559"/>
      <c r="T35" s="559"/>
      <c r="U35" s="559"/>
      <c r="V35" s="559"/>
      <c r="W35" s="559"/>
      <c r="X35" s="559"/>
      <c r="Y35" s="562"/>
      <c r="Z35" s="502"/>
      <c r="AA35" s="503"/>
      <c r="AB35" s="503"/>
      <c r="AC35" s="503"/>
      <c r="AD35" s="503"/>
      <c r="AE35" s="503"/>
      <c r="AF35" s="504"/>
      <c r="AG35" s="386"/>
      <c r="AH35" s="503"/>
      <c r="AI35" s="503"/>
      <c r="AJ35" s="503"/>
      <c r="AK35" s="503"/>
      <c r="AL35" s="503"/>
      <c r="AM35" s="505"/>
      <c r="AN35" s="502"/>
      <c r="AO35" s="503"/>
      <c r="AP35" s="503"/>
      <c r="AQ35" s="503"/>
      <c r="AR35" s="503"/>
      <c r="AS35" s="503"/>
      <c r="AT35" s="504"/>
      <c r="AU35" s="386"/>
      <c r="AV35" s="503"/>
      <c r="AW35" s="503"/>
      <c r="AX35" s="503"/>
      <c r="AY35" s="503"/>
      <c r="AZ35" s="503"/>
      <c r="BA35" s="505"/>
      <c r="BB35" s="502"/>
      <c r="BC35" s="503"/>
      <c r="BD35" s="503"/>
      <c r="BE35" s="503"/>
      <c r="BF35" s="504"/>
      <c r="BG35" s="386"/>
      <c r="BH35" s="503"/>
      <c r="BI35" s="503"/>
      <c r="BJ35" s="503"/>
      <c r="BK35" s="504"/>
      <c r="BL35" s="386"/>
      <c r="BM35" s="503"/>
      <c r="BN35" s="503"/>
      <c r="BO35" s="503"/>
      <c r="BP35" s="505"/>
    </row>
    <row r="36" spans="2:68" ht="17.25" customHeight="1" x14ac:dyDescent="0.2">
      <c r="B36" s="558">
        <v>4863</v>
      </c>
      <c r="C36" s="559"/>
      <c r="D36" s="559"/>
      <c r="E36" s="559"/>
      <c r="F36" s="560"/>
      <c r="G36" s="563" t="s">
        <v>201</v>
      </c>
      <c r="H36" s="559"/>
      <c r="I36" s="559"/>
      <c r="J36" s="559"/>
      <c r="K36" s="559"/>
      <c r="L36" s="559"/>
      <c r="M36" s="559"/>
      <c r="N36" s="559"/>
      <c r="O36" s="559"/>
      <c r="P36" s="559"/>
      <c r="Q36" s="559"/>
      <c r="R36" s="559"/>
      <c r="S36" s="559"/>
      <c r="T36" s="559"/>
      <c r="U36" s="559"/>
      <c r="V36" s="559"/>
      <c r="W36" s="559"/>
      <c r="X36" s="559"/>
      <c r="Y36" s="562"/>
      <c r="Z36" s="502"/>
      <c r="AA36" s="503"/>
      <c r="AB36" s="503"/>
      <c r="AC36" s="503"/>
      <c r="AD36" s="503"/>
      <c r="AE36" s="503"/>
      <c r="AF36" s="504"/>
      <c r="AG36" s="386"/>
      <c r="AH36" s="503"/>
      <c r="AI36" s="503"/>
      <c r="AJ36" s="503"/>
      <c r="AK36" s="503"/>
      <c r="AL36" s="503"/>
      <c r="AM36" s="505"/>
      <c r="AN36" s="502"/>
      <c r="AO36" s="503"/>
      <c r="AP36" s="503"/>
      <c r="AQ36" s="503"/>
      <c r="AR36" s="503"/>
      <c r="AS36" s="503"/>
      <c r="AT36" s="504"/>
      <c r="AU36" s="386"/>
      <c r="AV36" s="503"/>
      <c r="AW36" s="503"/>
      <c r="AX36" s="503"/>
      <c r="AY36" s="503"/>
      <c r="AZ36" s="503"/>
      <c r="BA36" s="505"/>
      <c r="BB36" s="502"/>
      <c r="BC36" s="503"/>
      <c r="BD36" s="503"/>
      <c r="BE36" s="503"/>
      <c r="BF36" s="504"/>
      <c r="BG36" s="386"/>
      <c r="BH36" s="503"/>
      <c r="BI36" s="503"/>
      <c r="BJ36" s="503"/>
      <c r="BK36" s="504"/>
      <c r="BL36" s="386"/>
      <c r="BM36" s="503"/>
      <c r="BN36" s="503"/>
      <c r="BO36" s="503"/>
      <c r="BP36" s="505"/>
    </row>
    <row r="37" spans="2:68" ht="17.25" customHeight="1" x14ac:dyDescent="0.2">
      <c r="B37" s="558">
        <v>1300</v>
      </c>
      <c r="C37" s="559"/>
      <c r="D37" s="559"/>
      <c r="E37" s="559"/>
      <c r="F37" s="560"/>
      <c r="G37" s="561" t="s">
        <v>99</v>
      </c>
      <c r="H37" s="559"/>
      <c r="I37" s="559"/>
      <c r="J37" s="559"/>
      <c r="K37" s="559"/>
      <c r="L37" s="559"/>
      <c r="M37" s="559"/>
      <c r="N37" s="559"/>
      <c r="O37" s="559"/>
      <c r="P37" s="559"/>
      <c r="Q37" s="559"/>
      <c r="R37" s="559"/>
      <c r="S37" s="559"/>
      <c r="T37" s="559"/>
      <c r="U37" s="559"/>
      <c r="V37" s="559"/>
      <c r="W37" s="559"/>
      <c r="X37" s="559"/>
      <c r="Y37" s="562"/>
      <c r="Z37" s="502"/>
      <c r="AA37" s="503"/>
      <c r="AB37" s="503"/>
      <c r="AC37" s="503"/>
      <c r="AD37" s="503"/>
      <c r="AE37" s="503"/>
      <c r="AF37" s="504"/>
      <c r="AG37" s="511"/>
      <c r="AH37" s="512"/>
      <c r="AI37" s="512"/>
      <c r="AJ37" s="512"/>
      <c r="AK37" s="512"/>
      <c r="AL37" s="512"/>
      <c r="AM37" s="513"/>
      <c r="AN37" s="520"/>
      <c r="AO37" s="512"/>
      <c r="AP37" s="512"/>
      <c r="AQ37" s="512"/>
      <c r="AR37" s="512"/>
      <c r="AS37" s="512"/>
      <c r="AT37" s="514"/>
      <c r="AU37" s="511"/>
      <c r="AV37" s="512"/>
      <c r="AW37" s="512"/>
      <c r="AX37" s="512"/>
      <c r="AY37" s="512"/>
      <c r="AZ37" s="512"/>
      <c r="BA37" s="513"/>
      <c r="BB37" s="520"/>
      <c r="BC37" s="512"/>
      <c r="BD37" s="512"/>
      <c r="BE37" s="512"/>
      <c r="BF37" s="514"/>
      <c r="BG37" s="511"/>
      <c r="BH37" s="512"/>
      <c r="BI37" s="512"/>
      <c r="BJ37" s="512"/>
      <c r="BK37" s="514"/>
      <c r="BL37" s="511"/>
      <c r="BM37" s="512"/>
      <c r="BN37" s="512"/>
      <c r="BO37" s="512"/>
      <c r="BP37" s="513"/>
    </row>
    <row r="38" spans="2:68" ht="17.25" customHeight="1" x14ac:dyDescent="0.2">
      <c r="B38" s="558">
        <v>4459</v>
      </c>
      <c r="C38" s="559"/>
      <c r="D38" s="559"/>
      <c r="E38" s="559"/>
      <c r="F38" s="560"/>
      <c r="G38" s="561" t="s">
        <v>100</v>
      </c>
      <c r="H38" s="559"/>
      <c r="I38" s="559"/>
      <c r="J38" s="559"/>
      <c r="K38" s="559"/>
      <c r="L38" s="559"/>
      <c r="M38" s="559"/>
      <c r="N38" s="559"/>
      <c r="O38" s="559"/>
      <c r="P38" s="559"/>
      <c r="Q38" s="559"/>
      <c r="R38" s="559"/>
      <c r="S38" s="559"/>
      <c r="T38" s="559"/>
      <c r="U38" s="559"/>
      <c r="V38" s="559"/>
      <c r="W38" s="559"/>
      <c r="X38" s="559"/>
      <c r="Y38" s="562"/>
      <c r="Z38" s="502"/>
      <c r="AA38" s="503"/>
      <c r="AB38" s="503"/>
      <c r="AC38" s="503"/>
      <c r="AD38" s="503"/>
      <c r="AE38" s="503"/>
      <c r="AF38" s="504"/>
      <c r="AG38" s="511"/>
      <c r="AH38" s="512"/>
      <c r="AI38" s="512"/>
      <c r="AJ38" s="512"/>
      <c r="AK38" s="512"/>
      <c r="AL38" s="512"/>
      <c r="AM38" s="513"/>
      <c r="AN38" s="520"/>
      <c r="AO38" s="512"/>
      <c r="AP38" s="512"/>
      <c r="AQ38" s="512"/>
      <c r="AR38" s="512"/>
      <c r="AS38" s="512"/>
      <c r="AT38" s="514"/>
      <c r="AU38" s="511"/>
      <c r="AV38" s="512"/>
      <c r="AW38" s="512"/>
      <c r="AX38" s="512"/>
      <c r="AY38" s="512"/>
      <c r="AZ38" s="512"/>
      <c r="BA38" s="513"/>
      <c r="BB38" s="520"/>
      <c r="BC38" s="512"/>
      <c r="BD38" s="512"/>
      <c r="BE38" s="512"/>
      <c r="BF38" s="514"/>
      <c r="BG38" s="511"/>
      <c r="BH38" s="512"/>
      <c r="BI38" s="512"/>
      <c r="BJ38" s="512"/>
      <c r="BK38" s="514"/>
      <c r="BL38" s="511"/>
      <c r="BM38" s="512"/>
      <c r="BN38" s="512"/>
      <c r="BO38" s="512"/>
      <c r="BP38" s="513"/>
    </row>
    <row r="39" spans="2:68" ht="17.25" customHeight="1" x14ac:dyDescent="0.2">
      <c r="B39" s="558">
        <v>2030</v>
      </c>
      <c r="C39" s="559"/>
      <c r="D39" s="559"/>
      <c r="E39" s="559"/>
      <c r="F39" s="560"/>
      <c r="G39" s="561" t="s">
        <v>101</v>
      </c>
      <c r="H39" s="559"/>
      <c r="I39" s="559"/>
      <c r="J39" s="559"/>
      <c r="K39" s="559"/>
      <c r="L39" s="559"/>
      <c r="M39" s="559"/>
      <c r="N39" s="559"/>
      <c r="O39" s="559"/>
      <c r="P39" s="559"/>
      <c r="Q39" s="559"/>
      <c r="R39" s="559"/>
      <c r="S39" s="559"/>
      <c r="T39" s="559"/>
      <c r="U39" s="559"/>
      <c r="V39" s="559"/>
      <c r="W39" s="559"/>
      <c r="X39" s="559"/>
      <c r="Y39" s="562"/>
      <c r="Z39" s="502"/>
      <c r="AA39" s="503"/>
      <c r="AB39" s="503"/>
      <c r="AC39" s="503"/>
      <c r="AD39" s="503"/>
      <c r="AE39" s="503"/>
      <c r="AF39" s="504"/>
      <c r="AG39" s="511"/>
      <c r="AH39" s="512"/>
      <c r="AI39" s="512"/>
      <c r="AJ39" s="512"/>
      <c r="AK39" s="512"/>
      <c r="AL39" s="512"/>
      <c r="AM39" s="513"/>
      <c r="AN39" s="520"/>
      <c r="AO39" s="512"/>
      <c r="AP39" s="512"/>
      <c r="AQ39" s="512"/>
      <c r="AR39" s="512"/>
      <c r="AS39" s="512"/>
      <c r="AT39" s="514"/>
      <c r="AU39" s="511"/>
      <c r="AV39" s="512"/>
      <c r="AW39" s="512"/>
      <c r="AX39" s="512"/>
      <c r="AY39" s="512"/>
      <c r="AZ39" s="512"/>
      <c r="BA39" s="513"/>
      <c r="BB39" s="520"/>
      <c r="BC39" s="512"/>
      <c r="BD39" s="512"/>
      <c r="BE39" s="512"/>
      <c r="BF39" s="514"/>
      <c r="BG39" s="511"/>
      <c r="BH39" s="512"/>
      <c r="BI39" s="512"/>
      <c r="BJ39" s="512"/>
      <c r="BK39" s="514"/>
      <c r="BL39" s="511"/>
      <c r="BM39" s="512"/>
      <c r="BN39" s="512"/>
      <c r="BO39" s="512"/>
      <c r="BP39" s="513"/>
    </row>
    <row r="40" spans="2:68" ht="17.25" customHeight="1" x14ac:dyDescent="0.2">
      <c r="B40" s="558">
        <v>4494</v>
      </c>
      <c r="C40" s="559"/>
      <c r="D40" s="559"/>
      <c r="E40" s="559"/>
      <c r="F40" s="560"/>
      <c r="G40" s="561" t="s">
        <v>102</v>
      </c>
      <c r="H40" s="559"/>
      <c r="I40" s="559"/>
      <c r="J40" s="559"/>
      <c r="K40" s="559"/>
      <c r="L40" s="559"/>
      <c r="M40" s="559"/>
      <c r="N40" s="559"/>
      <c r="O40" s="559"/>
      <c r="P40" s="559"/>
      <c r="Q40" s="559"/>
      <c r="R40" s="559"/>
      <c r="S40" s="559"/>
      <c r="T40" s="559"/>
      <c r="U40" s="559"/>
      <c r="V40" s="559"/>
      <c r="W40" s="559"/>
      <c r="X40" s="559"/>
      <c r="Y40" s="562"/>
      <c r="Z40" s="502"/>
      <c r="AA40" s="503"/>
      <c r="AB40" s="503"/>
      <c r="AC40" s="503"/>
      <c r="AD40" s="503"/>
      <c r="AE40" s="503"/>
      <c r="AF40" s="504"/>
      <c r="AG40" s="511"/>
      <c r="AH40" s="512"/>
      <c r="AI40" s="512"/>
      <c r="AJ40" s="512"/>
      <c r="AK40" s="512"/>
      <c r="AL40" s="512"/>
      <c r="AM40" s="513"/>
      <c r="AN40" s="520"/>
      <c r="AO40" s="512"/>
      <c r="AP40" s="512"/>
      <c r="AQ40" s="512"/>
      <c r="AR40" s="512"/>
      <c r="AS40" s="512"/>
      <c r="AT40" s="514"/>
      <c r="AU40" s="511"/>
      <c r="AV40" s="512"/>
      <c r="AW40" s="512"/>
      <c r="AX40" s="512"/>
      <c r="AY40" s="512"/>
      <c r="AZ40" s="512"/>
      <c r="BA40" s="513"/>
      <c r="BB40" s="520"/>
      <c r="BC40" s="512"/>
      <c r="BD40" s="512"/>
      <c r="BE40" s="512"/>
      <c r="BF40" s="514"/>
      <c r="BG40" s="511"/>
      <c r="BH40" s="512"/>
      <c r="BI40" s="512"/>
      <c r="BJ40" s="512"/>
      <c r="BK40" s="514"/>
      <c r="BL40" s="511"/>
      <c r="BM40" s="512"/>
      <c r="BN40" s="512"/>
      <c r="BO40" s="512"/>
      <c r="BP40" s="513"/>
    </row>
    <row r="41" spans="2:68" ht="17.25" customHeight="1" x14ac:dyDescent="0.2">
      <c r="B41" s="558">
        <v>1029</v>
      </c>
      <c r="C41" s="559"/>
      <c r="D41" s="559"/>
      <c r="E41" s="559"/>
      <c r="F41" s="560"/>
      <c r="G41" s="561" t="s">
        <v>116</v>
      </c>
      <c r="H41" s="559"/>
      <c r="I41" s="559"/>
      <c r="J41" s="559"/>
      <c r="K41" s="559"/>
      <c r="L41" s="559"/>
      <c r="M41" s="559"/>
      <c r="N41" s="559"/>
      <c r="O41" s="559"/>
      <c r="P41" s="559"/>
      <c r="Q41" s="559"/>
      <c r="R41" s="559"/>
      <c r="S41" s="559"/>
      <c r="T41" s="559"/>
      <c r="U41" s="559"/>
      <c r="V41" s="559"/>
      <c r="W41" s="559"/>
      <c r="X41" s="559"/>
      <c r="Y41" s="562"/>
      <c r="Z41" s="502"/>
      <c r="AA41" s="503"/>
      <c r="AB41" s="503"/>
      <c r="AC41" s="503"/>
      <c r="AD41" s="503"/>
      <c r="AE41" s="503"/>
      <c r="AF41" s="504"/>
      <c r="AG41" s="511"/>
      <c r="AH41" s="512"/>
      <c r="AI41" s="512"/>
      <c r="AJ41" s="512"/>
      <c r="AK41" s="512"/>
      <c r="AL41" s="512"/>
      <c r="AM41" s="513"/>
      <c r="AN41" s="520"/>
      <c r="AO41" s="512"/>
      <c r="AP41" s="512"/>
      <c r="AQ41" s="512"/>
      <c r="AR41" s="512"/>
      <c r="AS41" s="512"/>
      <c r="AT41" s="514"/>
      <c r="AU41" s="511"/>
      <c r="AV41" s="512"/>
      <c r="AW41" s="512"/>
      <c r="AX41" s="512"/>
      <c r="AY41" s="512"/>
      <c r="AZ41" s="512"/>
      <c r="BA41" s="513"/>
      <c r="BB41" s="520"/>
      <c r="BC41" s="512"/>
      <c r="BD41" s="512"/>
      <c r="BE41" s="512"/>
      <c r="BF41" s="514"/>
      <c r="BG41" s="511"/>
      <c r="BH41" s="512"/>
      <c r="BI41" s="512"/>
      <c r="BJ41" s="512"/>
      <c r="BK41" s="514"/>
      <c r="BL41" s="511"/>
      <c r="BM41" s="512"/>
      <c r="BN41" s="512"/>
      <c r="BO41" s="512"/>
      <c r="BP41" s="513"/>
    </row>
    <row r="42" spans="2:68" ht="17.25" customHeight="1" x14ac:dyDescent="0.2">
      <c r="B42" s="558">
        <v>4606</v>
      </c>
      <c r="C42" s="559"/>
      <c r="D42" s="559"/>
      <c r="E42" s="559"/>
      <c r="F42" s="560"/>
      <c r="G42" s="563" t="s">
        <v>202</v>
      </c>
      <c r="H42" s="559"/>
      <c r="I42" s="559"/>
      <c r="J42" s="559"/>
      <c r="K42" s="559"/>
      <c r="L42" s="559"/>
      <c r="M42" s="559"/>
      <c r="N42" s="559"/>
      <c r="O42" s="559"/>
      <c r="P42" s="559"/>
      <c r="Q42" s="559"/>
      <c r="R42" s="559"/>
      <c r="S42" s="559"/>
      <c r="T42" s="559"/>
      <c r="U42" s="559"/>
      <c r="V42" s="559"/>
      <c r="W42" s="559"/>
      <c r="X42" s="559"/>
      <c r="Y42" s="562"/>
      <c r="Z42" s="502"/>
      <c r="AA42" s="503"/>
      <c r="AB42" s="503"/>
      <c r="AC42" s="503"/>
      <c r="AD42" s="503"/>
      <c r="AE42" s="503"/>
      <c r="AF42" s="504"/>
      <c r="AG42" s="511"/>
      <c r="AH42" s="512"/>
      <c r="AI42" s="512"/>
      <c r="AJ42" s="512"/>
      <c r="AK42" s="512"/>
      <c r="AL42" s="512"/>
      <c r="AM42" s="513"/>
      <c r="AN42" s="520"/>
      <c r="AO42" s="512"/>
      <c r="AP42" s="512"/>
      <c r="AQ42" s="512"/>
      <c r="AR42" s="512"/>
      <c r="AS42" s="512"/>
      <c r="AT42" s="514"/>
      <c r="AU42" s="511"/>
      <c r="AV42" s="512"/>
      <c r="AW42" s="512"/>
      <c r="AX42" s="512"/>
      <c r="AY42" s="512"/>
      <c r="AZ42" s="512"/>
      <c r="BA42" s="513"/>
      <c r="BB42" s="520"/>
      <c r="BC42" s="512"/>
      <c r="BD42" s="512"/>
      <c r="BE42" s="512"/>
      <c r="BF42" s="514"/>
      <c r="BG42" s="511"/>
      <c r="BH42" s="512"/>
      <c r="BI42" s="512"/>
      <c r="BJ42" s="512"/>
      <c r="BK42" s="514"/>
      <c r="BL42" s="511"/>
      <c r="BM42" s="512"/>
      <c r="BN42" s="512"/>
      <c r="BO42" s="512"/>
      <c r="BP42" s="513"/>
    </row>
    <row r="43" spans="2:68" ht="17.25" customHeight="1" x14ac:dyDescent="0.2">
      <c r="B43" s="558">
        <v>3010</v>
      </c>
      <c r="C43" s="559"/>
      <c r="D43" s="559"/>
      <c r="E43" s="559"/>
      <c r="F43" s="560"/>
      <c r="G43" s="561" t="s">
        <v>117</v>
      </c>
      <c r="H43" s="559"/>
      <c r="I43" s="559"/>
      <c r="J43" s="559"/>
      <c r="K43" s="559"/>
      <c r="L43" s="559"/>
      <c r="M43" s="559"/>
      <c r="N43" s="559"/>
      <c r="O43" s="559"/>
      <c r="P43" s="559"/>
      <c r="Q43" s="559"/>
      <c r="R43" s="559"/>
      <c r="S43" s="559"/>
      <c r="T43" s="559"/>
      <c r="U43" s="559"/>
      <c r="V43" s="559"/>
      <c r="W43" s="559"/>
      <c r="X43" s="559"/>
      <c r="Y43" s="562"/>
      <c r="Z43" s="502"/>
      <c r="AA43" s="503"/>
      <c r="AB43" s="503"/>
      <c r="AC43" s="503"/>
      <c r="AD43" s="503"/>
      <c r="AE43" s="503"/>
      <c r="AF43" s="504"/>
      <c r="AG43" s="511"/>
      <c r="AH43" s="512"/>
      <c r="AI43" s="512"/>
      <c r="AJ43" s="512"/>
      <c r="AK43" s="512"/>
      <c r="AL43" s="512"/>
      <c r="AM43" s="513"/>
      <c r="AN43" s="520"/>
      <c r="AO43" s="512"/>
      <c r="AP43" s="512"/>
      <c r="AQ43" s="512"/>
      <c r="AR43" s="512"/>
      <c r="AS43" s="512"/>
      <c r="AT43" s="514"/>
      <c r="AU43" s="511"/>
      <c r="AV43" s="512"/>
      <c r="AW43" s="512"/>
      <c r="AX43" s="512"/>
      <c r="AY43" s="512"/>
      <c r="AZ43" s="512"/>
      <c r="BA43" s="513"/>
      <c r="BB43" s="520"/>
      <c r="BC43" s="512"/>
      <c r="BD43" s="512"/>
      <c r="BE43" s="512"/>
      <c r="BF43" s="514"/>
      <c r="BG43" s="511"/>
      <c r="BH43" s="512"/>
      <c r="BI43" s="512"/>
      <c r="BJ43" s="512"/>
      <c r="BK43" s="514"/>
      <c r="BL43" s="511"/>
      <c r="BM43" s="512"/>
      <c r="BN43" s="512"/>
      <c r="BO43" s="512"/>
      <c r="BP43" s="513"/>
    </row>
    <row r="44" spans="2:68" ht="17.25" customHeight="1" x14ac:dyDescent="0.2">
      <c r="B44" s="558">
        <v>6059</v>
      </c>
      <c r="C44" s="559"/>
      <c r="D44" s="559"/>
      <c r="E44" s="559"/>
      <c r="F44" s="560"/>
      <c r="G44" s="561" t="s">
        <v>118</v>
      </c>
      <c r="H44" s="559"/>
      <c r="I44" s="559"/>
      <c r="J44" s="559"/>
      <c r="K44" s="559"/>
      <c r="L44" s="559"/>
      <c r="M44" s="559"/>
      <c r="N44" s="559"/>
      <c r="O44" s="559"/>
      <c r="P44" s="559"/>
      <c r="Q44" s="559"/>
      <c r="R44" s="559"/>
      <c r="S44" s="559"/>
      <c r="T44" s="559"/>
      <c r="U44" s="559"/>
      <c r="V44" s="559"/>
      <c r="W44" s="559"/>
      <c r="X44" s="559"/>
      <c r="Y44" s="562"/>
      <c r="Z44" s="502"/>
      <c r="AA44" s="503"/>
      <c r="AB44" s="503"/>
      <c r="AC44" s="503"/>
      <c r="AD44" s="503"/>
      <c r="AE44" s="503"/>
      <c r="AF44" s="504"/>
      <c r="AG44" s="511"/>
      <c r="AH44" s="512"/>
      <c r="AI44" s="512"/>
      <c r="AJ44" s="512"/>
      <c r="AK44" s="512"/>
      <c r="AL44" s="512"/>
      <c r="AM44" s="513"/>
      <c r="AN44" s="520"/>
      <c r="AO44" s="512"/>
      <c r="AP44" s="512"/>
      <c r="AQ44" s="512"/>
      <c r="AR44" s="512"/>
      <c r="AS44" s="512"/>
      <c r="AT44" s="514"/>
      <c r="AU44" s="511"/>
      <c r="AV44" s="512"/>
      <c r="AW44" s="512"/>
      <c r="AX44" s="512"/>
      <c r="AY44" s="512"/>
      <c r="AZ44" s="512"/>
      <c r="BA44" s="513"/>
      <c r="BB44" s="520"/>
      <c r="BC44" s="512"/>
      <c r="BD44" s="512"/>
      <c r="BE44" s="512"/>
      <c r="BF44" s="514"/>
      <c r="BG44" s="511"/>
      <c r="BH44" s="512"/>
      <c r="BI44" s="512"/>
      <c r="BJ44" s="512"/>
      <c r="BK44" s="514"/>
      <c r="BL44" s="511"/>
      <c r="BM44" s="512"/>
      <c r="BN44" s="512"/>
      <c r="BO44" s="512"/>
      <c r="BP44" s="513"/>
    </row>
    <row r="45" spans="2:68" ht="17.25" customHeight="1" x14ac:dyDescent="0.2">
      <c r="B45" s="558">
        <v>4770</v>
      </c>
      <c r="C45" s="559"/>
      <c r="D45" s="559"/>
      <c r="E45" s="559"/>
      <c r="F45" s="560"/>
      <c r="G45" s="561" t="s">
        <v>203</v>
      </c>
      <c r="H45" s="559"/>
      <c r="I45" s="559"/>
      <c r="J45" s="559"/>
      <c r="K45" s="559"/>
      <c r="L45" s="559"/>
      <c r="M45" s="559"/>
      <c r="N45" s="559"/>
      <c r="O45" s="559"/>
      <c r="P45" s="559"/>
      <c r="Q45" s="559"/>
      <c r="R45" s="559"/>
      <c r="S45" s="559"/>
      <c r="T45" s="559"/>
      <c r="U45" s="559"/>
      <c r="V45" s="559"/>
      <c r="W45" s="559"/>
      <c r="X45" s="559"/>
      <c r="Y45" s="562"/>
      <c r="Z45" s="502"/>
      <c r="AA45" s="503"/>
      <c r="AB45" s="503"/>
      <c r="AC45" s="503"/>
      <c r="AD45" s="503"/>
      <c r="AE45" s="503"/>
      <c r="AF45" s="504"/>
      <c r="AG45" s="511"/>
      <c r="AH45" s="512"/>
      <c r="AI45" s="512"/>
      <c r="AJ45" s="512"/>
      <c r="AK45" s="512"/>
      <c r="AL45" s="512"/>
      <c r="AM45" s="513"/>
      <c r="AN45" s="520"/>
      <c r="AO45" s="512"/>
      <c r="AP45" s="512"/>
      <c r="AQ45" s="512"/>
      <c r="AR45" s="512"/>
      <c r="AS45" s="512"/>
      <c r="AT45" s="514"/>
      <c r="AU45" s="511"/>
      <c r="AV45" s="512"/>
      <c r="AW45" s="512"/>
      <c r="AX45" s="512"/>
      <c r="AY45" s="512"/>
      <c r="AZ45" s="512"/>
      <c r="BA45" s="513"/>
      <c r="BB45" s="520"/>
      <c r="BC45" s="512"/>
      <c r="BD45" s="512"/>
      <c r="BE45" s="512"/>
      <c r="BF45" s="514"/>
      <c r="BG45" s="511"/>
      <c r="BH45" s="512"/>
      <c r="BI45" s="512"/>
      <c r="BJ45" s="512"/>
      <c r="BK45" s="514"/>
      <c r="BL45" s="511"/>
      <c r="BM45" s="512"/>
      <c r="BN45" s="512"/>
      <c r="BO45" s="512"/>
      <c r="BP45" s="513"/>
    </row>
    <row r="46" spans="2:68" ht="17.25" customHeight="1" x14ac:dyDescent="0.2">
      <c r="B46" s="558">
        <v>4776</v>
      </c>
      <c r="C46" s="559"/>
      <c r="D46" s="559"/>
      <c r="E46" s="559"/>
      <c r="F46" s="560"/>
      <c r="G46" s="561" t="s">
        <v>103</v>
      </c>
      <c r="H46" s="559"/>
      <c r="I46" s="559"/>
      <c r="J46" s="559"/>
      <c r="K46" s="559"/>
      <c r="L46" s="559"/>
      <c r="M46" s="559"/>
      <c r="N46" s="559"/>
      <c r="O46" s="559"/>
      <c r="P46" s="559"/>
      <c r="Q46" s="559"/>
      <c r="R46" s="559"/>
      <c r="S46" s="559"/>
      <c r="T46" s="559"/>
      <c r="U46" s="559"/>
      <c r="V46" s="559"/>
      <c r="W46" s="559"/>
      <c r="X46" s="559"/>
      <c r="Y46" s="562"/>
      <c r="Z46" s="502"/>
      <c r="AA46" s="503"/>
      <c r="AB46" s="503"/>
      <c r="AC46" s="503"/>
      <c r="AD46" s="503"/>
      <c r="AE46" s="503"/>
      <c r="AF46" s="504"/>
      <c r="AG46" s="511"/>
      <c r="AH46" s="512"/>
      <c r="AI46" s="512"/>
      <c r="AJ46" s="512"/>
      <c r="AK46" s="512"/>
      <c r="AL46" s="512"/>
      <c r="AM46" s="513"/>
      <c r="AN46" s="520"/>
      <c r="AO46" s="512"/>
      <c r="AP46" s="512"/>
      <c r="AQ46" s="512"/>
      <c r="AR46" s="512"/>
      <c r="AS46" s="512"/>
      <c r="AT46" s="514"/>
      <c r="AU46" s="511"/>
      <c r="AV46" s="512"/>
      <c r="AW46" s="512"/>
      <c r="AX46" s="512"/>
      <c r="AY46" s="512"/>
      <c r="AZ46" s="512"/>
      <c r="BA46" s="513"/>
      <c r="BB46" s="520"/>
      <c r="BC46" s="512"/>
      <c r="BD46" s="512"/>
      <c r="BE46" s="512"/>
      <c r="BF46" s="514"/>
      <c r="BG46" s="511"/>
      <c r="BH46" s="512"/>
      <c r="BI46" s="512"/>
      <c r="BJ46" s="512"/>
      <c r="BK46" s="514"/>
      <c r="BL46" s="511"/>
      <c r="BM46" s="512"/>
      <c r="BN46" s="512"/>
      <c r="BO46" s="512"/>
      <c r="BP46" s="513"/>
    </row>
    <row r="47" spans="2:68" ht="17.25" customHeight="1" x14ac:dyDescent="0.2">
      <c r="B47" s="558">
        <v>4885</v>
      </c>
      <c r="C47" s="559"/>
      <c r="D47" s="559"/>
      <c r="E47" s="559"/>
      <c r="F47" s="560"/>
      <c r="G47" s="561" t="s">
        <v>104</v>
      </c>
      <c r="H47" s="559"/>
      <c r="I47" s="559"/>
      <c r="J47" s="559"/>
      <c r="K47" s="559"/>
      <c r="L47" s="559"/>
      <c r="M47" s="559"/>
      <c r="N47" s="559"/>
      <c r="O47" s="559"/>
      <c r="P47" s="559"/>
      <c r="Q47" s="559"/>
      <c r="R47" s="559"/>
      <c r="S47" s="559"/>
      <c r="T47" s="559"/>
      <c r="U47" s="559"/>
      <c r="V47" s="559"/>
      <c r="W47" s="559"/>
      <c r="X47" s="559"/>
      <c r="Y47" s="562"/>
      <c r="Z47" s="502"/>
      <c r="AA47" s="503"/>
      <c r="AB47" s="503"/>
      <c r="AC47" s="503"/>
      <c r="AD47" s="503"/>
      <c r="AE47" s="503"/>
      <c r="AF47" s="504"/>
      <c r="AG47" s="511"/>
      <c r="AH47" s="512"/>
      <c r="AI47" s="512"/>
      <c r="AJ47" s="512"/>
      <c r="AK47" s="512"/>
      <c r="AL47" s="512"/>
      <c r="AM47" s="513"/>
      <c r="AN47" s="520"/>
      <c r="AO47" s="512"/>
      <c r="AP47" s="512"/>
      <c r="AQ47" s="512"/>
      <c r="AR47" s="512"/>
      <c r="AS47" s="512"/>
      <c r="AT47" s="514"/>
      <c r="AU47" s="511"/>
      <c r="AV47" s="512"/>
      <c r="AW47" s="512"/>
      <c r="AX47" s="512"/>
      <c r="AY47" s="512"/>
      <c r="AZ47" s="512"/>
      <c r="BA47" s="513"/>
      <c r="BB47" s="520"/>
      <c r="BC47" s="512"/>
      <c r="BD47" s="512"/>
      <c r="BE47" s="512"/>
      <c r="BF47" s="514"/>
      <c r="BG47" s="511"/>
      <c r="BH47" s="512"/>
      <c r="BI47" s="512"/>
      <c r="BJ47" s="512"/>
      <c r="BK47" s="514"/>
      <c r="BL47" s="511"/>
      <c r="BM47" s="512"/>
      <c r="BN47" s="512"/>
      <c r="BO47" s="512"/>
      <c r="BP47" s="513"/>
    </row>
    <row r="48" spans="2:68" ht="17.25" customHeight="1" x14ac:dyDescent="0.2">
      <c r="B48" s="558">
        <v>5042</v>
      </c>
      <c r="C48" s="559"/>
      <c r="D48" s="559"/>
      <c r="E48" s="559"/>
      <c r="F48" s="560"/>
      <c r="G48" s="561" t="s">
        <v>91</v>
      </c>
      <c r="H48" s="559"/>
      <c r="I48" s="559"/>
      <c r="J48" s="559"/>
      <c r="K48" s="559"/>
      <c r="L48" s="559"/>
      <c r="M48" s="559"/>
      <c r="N48" s="559"/>
      <c r="O48" s="559"/>
      <c r="P48" s="559"/>
      <c r="Q48" s="559"/>
      <c r="R48" s="559"/>
      <c r="S48" s="559"/>
      <c r="T48" s="559"/>
      <c r="U48" s="559"/>
      <c r="V48" s="559"/>
      <c r="W48" s="559"/>
      <c r="X48" s="559"/>
      <c r="Y48" s="562"/>
      <c r="Z48" s="502"/>
      <c r="AA48" s="503"/>
      <c r="AB48" s="503"/>
      <c r="AC48" s="503"/>
      <c r="AD48" s="503"/>
      <c r="AE48" s="503"/>
      <c r="AF48" s="504"/>
      <c r="AG48" s="511"/>
      <c r="AH48" s="512"/>
      <c r="AI48" s="512"/>
      <c r="AJ48" s="512"/>
      <c r="AK48" s="512"/>
      <c r="AL48" s="512"/>
      <c r="AM48" s="513"/>
      <c r="AN48" s="520"/>
      <c r="AO48" s="512"/>
      <c r="AP48" s="512"/>
      <c r="AQ48" s="512"/>
      <c r="AR48" s="512"/>
      <c r="AS48" s="512"/>
      <c r="AT48" s="514"/>
      <c r="AU48" s="511"/>
      <c r="AV48" s="512"/>
      <c r="AW48" s="512"/>
      <c r="AX48" s="512"/>
      <c r="AY48" s="512"/>
      <c r="AZ48" s="512"/>
      <c r="BA48" s="513"/>
      <c r="BB48" s="520"/>
      <c r="BC48" s="512"/>
      <c r="BD48" s="512"/>
      <c r="BE48" s="512"/>
      <c r="BF48" s="514"/>
      <c r="BG48" s="511"/>
      <c r="BH48" s="512"/>
      <c r="BI48" s="512"/>
      <c r="BJ48" s="512"/>
      <c r="BK48" s="514"/>
      <c r="BL48" s="511"/>
      <c r="BM48" s="512"/>
      <c r="BN48" s="512"/>
      <c r="BO48" s="512"/>
      <c r="BP48" s="513"/>
    </row>
    <row r="49" spans="1:68" ht="17.25" customHeight="1" x14ac:dyDescent="0.2">
      <c r="B49" s="558">
        <v>4607</v>
      </c>
      <c r="C49" s="559"/>
      <c r="D49" s="559"/>
      <c r="E49" s="559"/>
      <c r="F49" s="560"/>
      <c r="G49" s="561" t="s">
        <v>105</v>
      </c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59"/>
      <c r="T49" s="559"/>
      <c r="U49" s="559"/>
      <c r="V49" s="559"/>
      <c r="W49" s="559"/>
      <c r="X49" s="559"/>
      <c r="Y49" s="562"/>
      <c r="Z49" s="502"/>
      <c r="AA49" s="503"/>
      <c r="AB49" s="503"/>
      <c r="AC49" s="503"/>
      <c r="AD49" s="503"/>
      <c r="AE49" s="503"/>
      <c r="AF49" s="504"/>
      <c r="AG49" s="511"/>
      <c r="AH49" s="512"/>
      <c r="AI49" s="512"/>
      <c r="AJ49" s="512"/>
      <c r="AK49" s="512"/>
      <c r="AL49" s="512"/>
      <c r="AM49" s="513"/>
      <c r="AN49" s="520"/>
      <c r="AO49" s="512"/>
      <c r="AP49" s="512"/>
      <c r="AQ49" s="512"/>
      <c r="AR49" s="512"/>
      <c r="AS49" s="512"/>
      <c r="AT49" s="514"/>
      <c r="AU49" s="511"/>
      <c r="AV49" s="512"/>
      <c r="AW49" s="512"/>
      <c r="AX49" s="512"/>
      <c r="AY49" s="512"/>
      <c r="AZ49" s="512"/>
      <c r="BA49" s="513"/>
      <c r="BB49" s="520"/>
      <c r="BC49" s="512"/>
      <c r="BD49" s="512"/>
      <c r="BE49" s="512"/>
      <c r="BF49" s="514"/>
      <c r="BG49" s="511"/>
      <c r="BH49" s="512"/>
      <c r="BI49" s="512"/>
      <c r="BJ49" s="512"/>
      <c r="BK49" s="514"/>
      <c r="BL49" s="511"/>
      <c r="BM49" s="512"/>
      <c r="BN49" s="512"/>
      <c r="BO49" s="512"/>
      <c r="BP49" s="513"/>
    </row>
    <row r="50" spans="1:68" ht="17.25" customHeight="1" x14ac:dyDescent="0.2">
      <c r="B50" s="558">
        <v>6038</v>
      </c>
      <c r="C50" s="559"/>
      <c r="D50" s="559"/>
      <c r="E50" s="559"/>
      <c r="F50" s="560"/>
      <c r="G50" s="561" t="s">
        <v>106</v>
      </c>
      <c r="H50" s="559"/>
      <c r="I50" s="559"/>
      <c r="J50" s="559"/>
      <c r="K50" s="559"/>
      <c r="L50" s="559"/>
      <c r="M50" s="559"/>
      <c r="N50" s="559"/>
      <c r="O50" s="559"/>
      <c r="P50" s="559"/>
      <c r="Q50" s="559"/>
      <c r="R50" s="559"/>
      <c r="S50" s="559"/>
      <c r="T50" s="559"/>
      <c r="U50" s="559"/>
      <c r="V50" s="559"/>
      <c r="W50" s="559"/>
      <c r="X50" s="559"/>
      <c r="Y50" s="562"/>
      <c r="Z50" s="502"/>
      <c r="AA50" s="503"/>
      <c r="AB50" s="503"/>
      <c r="AC50" s="503"/>
      <c r="AD50" s="503"/>
      <c r="AE50" s="503"/>
      <c r="AF50" s="504"/>
      <c r="AG50" s="511"/>
      <c r="AH50" s="512"/>
      <c r="AI50" s="512"/>
      <c r="AJ50" s="512"/>
      <c r="AK50" s="512"/>
      <c r="AL50" s="512"/>
      <c r="AM50" s="513"/>
      <c r="AN50" s="520"/>
      <c r="AO50" s="512"/>
      <c r="AP50" s="512"/>
      <c r="AQ50" s="512"/>
      <c r="AR50" s="512"/>
      <c r="AS50" s="512"/>
      <c r="AT50" s="514"/>
      <c r="AU50" s="511"/>
      <c r="AV50" s="512"/>
      <c r="AW50" s="512"/>
      <c r="AX50" s="512"/>
      <c r="AY50" s="512"/>
      <c r="AZ50" s="512"/>
      <c r="BA50" s="513"/>
      <c r="BB50" s="520"/>
      <c r="BC50" s="512"/>
      <c r="BD50" s="512"/>
      <c r="BE50" s="512"/>
      <c r="BF50" s="514"/>
      <c r="BG50" s="511"/>
      <c r="BH50" s="512"/>
      <c r="BI50" s="512"/>
      <c r="BJ50" s="512"/>
      <c r="BK50" s="514"/>
      <c r="BL50" s="511"/>
      <c r="BM50" s="512"/>
      <c r="BN50" s="512"/>
      <c r="BO50" s="512"/>
      <c r="BP50" s="513"/>
    </row>
    <row r="51" spans="1:68" ht="17.25" customHeight="1" x14ac:dyDescent="0.2">
      <c r="B51" s="558">
        <v>6075</v>
      </c>
      <c r="C51" s="559"/>
      <c r="D51" s="559"/>
      <c r="E51" s="559"/>
      <c r="F51" s="560"/>
      <c r="G51" s="561" t="s">
        <v>146</v>
      </c>
      <c r="H51" s="559"/>
      <c r="I51" s="559"/>
      <c r="J51" s="559"/>
      <c r="K51" s="559"/>
      <c r="L51" s="559"/>
      <c r="M51" s="559"/>
      <c r="N51" s="559"/>
      <c r="O51" s="559"/>
      <c r="P51" s="559"/>
      <c r="Q51" s="559"/>
      <c r="R51" s="559"/>
      <c r="S51" s="559"/>
      <c r="T51" s="559"/>
      <c r="U51" s="559"/>
      <c r="V51" s="559"/>
      <c r="W51" s="559"/>
      <c r="X51" s="559"/>
      <c r="Y51" s="562"/>
      <c r="Z51" s="502"/>
      <c r="AA51" s="503"/>
      <c r="AB51" s="503"/>
      <c r="AC51" s="503"/>
      <c r="AD51" s="503"/>
      <c r="AE51" s="503"/>
      <c r="AF51" s="504"/>
      <c r="AG51" s="511"/>
      <c r="AH51" s="512"/>
      <c r="AI51" s="512"/>
      <c r="AJ51" s="512"/>
      <c r="AK51" s="512"/>
      <c r="AL51" s="512"/>
      <c r="AM51" s="513"/>
      <c r="AN51" s="520"/>
      <c r="AO51" s="512"/>
      <c r="AP51" s="512"/>
      <c r="AQ51" s="512"/>
      <c r="AR51" s="512"/>
      <c r="AS51" s="512"/>
      <c r="AT51" s="514"/>
      <c r="AU51" s="511"/>
      <c r="AV51" s="512"/>
      <c r="AW51" s="512"/>
      <c r="AX51" s="512"/>
      <c r="AY51" s="512"/>
      <c r="AZ51" s="512"/>
      <c r="BA51" s="513"/>
      <c r="BB51" s="520"/>
      <c r="BC51" s="512"/>
      <c r="BD51" s="512"/>
      <c r="BE51" s="512"/>
      <c r="BF51" s="514"/>
      <c r="BG51" s="511"/>
      <c r="BH51" s="512"/>
      <c r="BI51" s="512"/>
      <c r="BJ51" s="512"/>
      <c r="BK51" s="514"/>
      <c r="BL51" s="511"/>
      <c r="BM51" s="512"/>
      <c r="BN51" s="512"/>
      <c r="BO51" s="512"/>
      <c r="BP51" s="513"/>
    </row>
    <row r="52" spans="1:68" ht="17.25" customHeight="1" x14ac:dyDescent="0.2">
      <c r="B52" s="558">
        <v>4433</v>
      </c>
      <c r="C52" s="559"/>
      <c r="D52" s="559"/>
      <c r="E52" s="559"/>
      <c r="F52" s="560"/>
      <c r="G52" s="561" t="s">
        <v>123</v>
      </c>
      <c r="H52" s="559"/>
      <c r="I52" s="559"/>
      <c r="J52" s="559"/>
      <c r="K52" s="559"/>
      <c r="L52" s="559"/>
      <c r="M52" s="559"/>
      <c r="N52" s="559"/>
      <c r="O52" s="559"/>
      <c r="P52" s="559"/>
      <c r="Q52" s="559"/>
      <c r="R52" s="559"/>
      <c r="S52" s="559"/>
      <c r="T52" s="559"/>
      <c r="U52" s="559"/>
      <c r="V52" s="559"/>
      <c r="W52" s="559"/>
      <c r="X52" s="559"/>
      <c r="Y52" s="562"/>
      <c r="Z52" s="502"/>
      <c r="AA52" s="503"/>
      <c r="AB52" s="503"/>
      <c r="AC52" s="503"/>
      <c r="AD52" s="503"/>
      <c r="AE52" s="503"/>
      <c r="AF52" s="504"/>
      <c r="AG52" s="511"/>
      <c r="AH52" s="512"/>
      <c r="AI52" s="512"/>
      <c r="AJ52" s="512"/>
      <c r="AK52" s="512"/>
      <c r="AL52" s="512"/>
      <c r="AM52" s="513"/>
      <c r="AN52" s="520"/>
      <c r="AO52" s="512"/>
      <c r="AP52" s="512"/>
      <c r="AQ52" s="512"/>
      <c r="AR52" s="512"/>
      <c r="AS52" s="512"/>
      <c r="AT52" s="514"/>
      <c r="AU52" s="511"/>
      <c r="AV52" s="512"/>
      <c r="AW52" s="512"/>
      <c r="AX52" s="512"/>
      <c r="AY52" s="512"/>
      <c r="AZ52" s="512"/>
      <c r="BA52" s="513"/>
      <c r="BB52" s="520"/>
      <c r="BC52" s="512"/>
      <c r="BD52" s="512"/>
      <c r="BE52" s="512"/>
      <c r="BF52" s="514"/>
      <c r="BG52" s="511"/>
      <c r="BH52" s="512"/>
      <c r="BI52" s="512"/>
      <c r="BJ52" s="512"/>
      <c r="BK52" s="514"/>
      <c r="BL52" s="511"/>
      <c r="BM52" s="512"/>
      <c r="BN52" s="512"/>
      <c r="BO52" s="512"/>
      <c r="BP52" s="513"/>
    </row>
    <row r="53" spans="1:68" ht="17.25" customHeight="1" x14ac:dyDescent="0.2">
      <c r="B53" s="558">
        <v>1110</v>
      </c>
      <c r="C53" s="559"/>
      <c r="D53" s="559"/>
      <c r="E53" s="559"/>
      <c r="F53" s="560"/>
      <c r="G53" s="526" t="s">
        <v>140</v>
      </c>
      <c r="H53" s="524"/>
      <c r="I53" s="524"/>
      <c r="J53" s="524"/>
      <c r="K53" s="524"/>
      <c r="L53" s="524"/>
      <c r="M53" s="524"/>
      <c r="N53" s="524"/>
      <c r="O53" s="524"/>
      <c r="P53" s="524"/>
      <c r="Q53" s="524"/>
      <c r="R53" s="524"/>
      <c r="S53" s="524"/>
      <c r="T53" s="524"/>
      <c r="U53" s="524"/>
      <c r="V53" s="524"/>
      <c r="W53" s="524"/>
      <c r="X53" s="524"/>
      <c r="Y53" s="527"/>
      <c r="Z53" s="502"/>
      <c r="AA53" s="503"/>
      <c r="AB53" s="503"/>
      <c r="AC53" s="503"/>
      <c r="AD53" s="503"/>
      <c r="AE53" s="503"/>
      <c r="AF53" s="504"/>
      <c r="AG53" s="511"/>
      <c r="AH53" s="512"/>
      <c r="AI53" s="512"/>
      <c r="AJ53" s="512"/>
      <c r="AK53" s="512"/>
      <c r="AL53" s="512"/>
      <c r="AM53" s="513"/>
      <c r="AN53" s="520"/>
      <c r="AO53" s="512"/>
      <c r="AP53" s="512"/>
      <c r="AQ53" s="512"/>
      <c r="AR53" s="512"/>
      <c r="AS53" s="512"/>
      <c r="AT53" s="514"/>
      <c r="AU53" s="511"/>
      <c r="AV53" s="512"/>
      <c r="AW53" s="512"/>
      <c r="AX53" s="512"/>
      <c r="AY53" s="512"/>
      <c r="AZ53" s="512"/>
      <c r="BA53" s="513"/>
      <c r="BB53" s="520"/>
      <c r="BC53" s="512"/>
      <c r="BD53" s="512"/>
      <c r="BE53" s="512"/>
      <c r="BF53" s="514"/>
      <c r="BG53" s="511"/>
      <c r="BH53" s="512"/>
      <c r="BI53" s="512"/>
      <c r="BJ53" s="512"/>
      <c r="BK53" s="514"/>
      <c r="BL53" s="511"/>
      <c r="BM53" s="512"/>
      <c r="BN53" s="512"/>
      <c r="BO53" s="512"/>
      <c r="BP53" s="513"/>
    </row>
    <row r="54" spans="1:68" ht="17.25" customHeight="1" x14ac:dyDescent="0.2">
      <c r="B54" s="410">
        <v>6969</v>
      </c>
      <c r="C54" s="411"/>
      <c r="D54" s="411"/>
      <c r="E54" s="411"/>
      <c r="F54" s="567"/>
      <c r="G54" s="568" t="s">
        <v>124</v>
      </c>
      <c r="H54" s="569"/>
      <c r="I54" s="569"/>
      <c r="J54" s="569"/>
      <c r="K54" s="569"/>
      <c r="L54" s="569"/>
      <c r="M54" s="569"/>
      <c r="N54" s="569"/>
      <c r="O54" s="569"/>
      <c r="P54" s="569"/>
      <c r="Q54" s="569"/>
      <c r="R54" s="569"/>
      <c r="S54" s="569"/>
      <c r="T54" s="569"/>
      <c r="U54" s="569"/>
      <c r="V54" s="569"/>
      <c r="W54" s="569"/>
      <c r="X54" s="569"/>
      <c r="Y54" s="570"/>
      <c r="Z54" s="571"/>
      <c r="AA54" s="564"/>
      <c r="AB54" s="564"/>
      <c r="AC54" s="564"/>
      <c r="AD54" s="564"/>
      <c r="AE54" s="564"/>
      <c r="AF54" s="565"/>
      <c r="AG54" s="409"/>
      <c r="AH54" s="564"/>
      <c r="AI54" s="564"/>
      <c r="AJ54" s="564"/>
      <c r="AK54" s="564"/>
      <c r="AL54" s="564"/>
      <c r="AM54" s="566"/>
      <c r="AN54" s="571"/>
      <c r="AO54" s="564"/>
      <c r="AP54" s="564"/>
      <c r="AQ54" s="564"/>
      <c r="AR54" s="564"/>
      <c r="AS54" s="564"/>
      <c r="AT54" s="565"/>
      <c r="AU54" s="409"/>
      <c r="AV54" s="564"/>
      <c r="AW54" s="564"/>
      <c r="AX54" s="564"/>
      <c r="AY54" s="564"/>
      <c r="AZ54" s="564"/>
      <c r="BA54" s="566"/>
      <c r="BB54" s="571"/>
      <c r="BC54" s="564"/>
      <c r="BD54" s="564"/>
      <c r="BE54" s="564"/>
      <c r="BF54" s="565"/>
      <c r="BG54" s="409"/>
      <c r="BH54" s="564"/>
      <c r="BI54" s="564"/>
      <c r="BJ54" s="564"/>
      <c r="BK54" s="565"/>
      <c r="BL54" s="409"/>
      <c r="BM54" s="564"/>
      <c r="BN54" s="564"/>
      <c r="BO54" s="564"/>
      <c r="BP54" s="566"/>
    </row>
    <row r="55" spans="1:68" ht="15.95" customHeight="1" x14ac:dyDescent="0.2">
      <c r="A55" s="46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</row>
    <row r="57" spans="1:68" x14ac:dyDescent="0.2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62"/>
      <c r="BP57" s="46"/>
    </row>
  </sheetData>
  <sheetProtection sheet="1" selectLockedCells="1"/>
  <customSheetViews>
    <customSheetView guid="{BA5B9D93-F348-45C7-8EE9-7E9D89B8CAA1}" showPageBreaks="1" fitToPage="1" printArea="1" showRuler="0" topLeftCell="A21">
      <selection activeCell="Y55" sqref="Y55"/>
      <pageMargins left="0.51181102362204722" right="0.23622047244094491" top="0.43307086614173229" bottom="0.39370078740157483" header="0" footer="0.19685039370078741"/>
      <pageSetup paperSize="9" scale="98" orientation="portrait" r:id="rId1"/>
      <headerFooter alignWithMargins="0">
        <oddFooter>&amp;R&amp;7Verteiler: 1 x StaLA, 1 x  RP, 1 x Schulträger</oddFooter>
      </headerFooter>
    </customSheetView>
  </customSheetViews>
  <mergeCells count="336">
    <mergeCell ref="AU21:BA22"/>
    <mergeCell ref="BB21:BF22"/>
    <mergeCell ref="BG21:BP21"/>
    <mergeCell ref="BG22:BK22"/>
    <mergeCell ref="AG13:AL16"/>
    <mergeCell ref="AH5:BG5"/>
    <mergeCell ref="AG9:AR9"/>
    <mergeCell ref="AS9:AT9"/>
    <mergeCell ref="AU9:AV9"/>
    <mergeCell ref="AW9:AX9"/>
    <mergeCell ref="AY9:AZ9"/>
    <mergeCell ref="BA9:BB9"/>
    <mergeCell ref="BC9:BD9"/>
    <mergeCell ref="BE9:BF9"/>
    <mergeCell ref="BG9:BH9"/>
    <mergeCell ref="AN23:AT23"/>
    <mergeCell ref="AU23:BA23"/>
    <mergeCell ref="BB23:BF23"/>
    <mergeCell ref="BG23:BK23"/>
    <mergeCell ref="BL23:BP23"/>
    <mergeCell ref="BJ4:BO5"/>
    <mergeCell ref="BJ6:BP8"/>
    <mergeCell ref="BJ9:BP9"/>
    <mergeCell ref="B20:F22"/>
    <mergeCell ref="G20:Y22"/>
    <mergeCell ref="Z20:AM20"/>
    <mergeCell ref="AN20:BA20"/>
    <mergeCell ref="C12:D12"/>
    <mergeCell ref="AM13:AR16"/>
    <mergeCell ref="Q8:AB8"/>
    <mergeCell ref="AH8:BG8"/>
    <mergeCell ref="Q6:AB6"/>
    <mergeCell ref="AH6:BG6"/>
    <mergeCell ref="Q7:AB7"/>
    <mergeCell ref="AH7:BG7"/>
    <mergeCell ref="BB20:BP20"/>
    <mergeCell ref="Z21:AF22"/>
    <mergeCell ref="AG21:AM22"/>
    <mergeCell ref="AN21:AT22"/>
    <mergeCell ref="B19:C19"/>
    <mergeCell ref="BB24:BF24"/>
    <mergeCell ref="BG24:BK24"/>
    <mergeCell ref="BL24:BP24"/>
    <mergeCell ref="B25:F25"/>
    <mergeCell ref="G25:Y25"/>
    <mergeCell ref="Z25:AF25"/>
    <mergeCell ref="AG25:AM25"/>
    <mergeCell ref="AN25:AT25"/>
    <mergeCell ref="AU25:BA25"/>
    <mergeCell ref="BB25:BF25"/>
    <mergeCell ref="B24:F24"/>
    <mergeCell ref="G24:Y24"/>
    <mergeCell ref="Z24:AF24"/>
    <mergeCell ref="AG24:AM24"/>
    <mergeCell ref="AN24:AT24"/>
    <mergeCell ref="AU24:BA24"/>
    <mergeCell ref="BG25:BK25"/>
    <mergeCell ref="BL25:BP25"/>
    <mergeCell ref="BL22:BP22"/>
    <mergeCell ref="B23:F23"/>
    <mergeCell ref="G23:Y23"/>
    <mergeCell ref="Z23:AF23"/>
    <mergeCell ref="AG23:AM23"/>
    <mergeCell ref="B26:F26"/>
    <mergeCell ref="G26:Y26"/>
    <mergeCell ref="Z26:AF26"/>
    <mergeCell ref="AG26:AM26"/>
    <mergeCell ref="AN26:AT26"/>
    <mergeCell ref="AU26:BA26"/>
    <mergeCell ref="BB26:BF26"/>
    <mergeCell ref="BG26:BK26"/>
    <mergeCell ref="BL26:BP26"/>
    <mergeCell ref="B27:F27"/>
    <mergeCell ref="G27:Y27"/>
    <mergeCell ref="Z27:AF27"/>
    <mergeCell ref="AG27:AM27"/>
    <mergeCell ref="AN27:AT27"/>
    <mergeCell ref="AU27:BA27"/>
    <mergeCell ref="BB27:BF27"/>
    <mergeCell ref="BG27:BK27"/>
    <mergeCell ref="BL27:BP27"/>
    <mergeCell ref="BB28:BF28"/>
    <mergeCell ref="BG28:BK28"/>
    <mergeCell ref="BL28:BP28"/>
    <mergeCell ref="B29:F29"/>
    <mergeCell ref="G29:Y29"/>
    <mergeCell ref="Z29:AF29"/>
    <mergeCell ref="AG29:AM29"/>
    <mergeCell ref="AN29:AT29"/>
    <mergeCell ref="AU29:BA29"/>
    <mergeCell ref="BB29:BF29"/>
    <mergeCell ref="B28:F28"/>
    <mergeCell ref="G28:Y28"/>
    <mergeCell ref="Z28:AF28"/>
    <mergeCell ref="AG28:AM28"/>
    <mergeCell ref="AN28:AT28"/>
    <mergeCell ref="AU28:BA28"/>
    <mergeCell ref="BG29:BK29"/>
    <mergeCell ref="BL29:BP29"/>
    <mergeCell ref="B30:F30"/>
    <mergeCell ref="G30:Y30"/>
    <mergeCell ref="Z30:AF30"/>
    <mergeCell ref="AG30:AM30"/>
    <mergeCell ref="AN30:AT30"/>
    <mergeCell ref="AU30:BA30"/>
    <mergeCell ref="BB30:BF30"/>
    <mergeCell ref="BG30:BK30"/>
    <mergeCell ref="BL30:BP30"/>
    <mergeCell ref="B31:F31"/>
    <mergeCell ref="G31:Y31"/>
    <mergeCell ref="Z31:AF31"/>
    <mergeCell ref="AG31:AM31"/>
    <mergeCell ref="AN31:AT31"/>
    <mergeCell ref="AU31:BA31"/>
    <mergeCell ref="BB31:BF31"/>
    <mergeCell ref="BG31:BK31"/>
    <mergeCell ref="BL31:BP31"/>
    <mergeCell ref="BB32:BF32"/>
    <mergeCell ref="BG32:BK32"/>
    <mergeCell ref="BL32:BP32"/>
    <mergeCell ref="B33:F33"/>
    <mergeCell ref="G33:Y33"/>
    <mergeCell ref="Z33:AF33"/>
    <mergeCell ref="AG33:AM33"/>
    <mergeCell ref="AN33:AT33"/>
    <mergeCell ref="AU33:BA33"/>
    <mergeCell ref="BB33:BF33"/>
    <mergeCell ref="B32:F32"/>
    <mergeCell ref="G32:Y32"/>
    <mergeCell ref="Z32:AF32"/>
    <mergeCell ref="AG32:AM32"/>
    <mergeCell ref="AN32:AT32"/>
    <mergeCell ref="AU32:BA32"/>
    <mergeCell ref="BG33:BK33"/>
    <mergeCell ref="BL33:BP33"/>
    <mergeCell ref="B34:F34"/>
    <mergeCell ref="G34:Y34"/>
    <mergeCell ref="Z34:AF34"/>
    <mergeCell ref="AG34:AM34"/>
    <mergeCell ref="AN34:AT34"/>
    <mergeCell ref="AU34:BA34"/>
    <mergeCell ref="BB34:BF34"/>
    <mergeCell ref="BG34:BK34"/>
    <mergeCell ref="BL34:BP34"/>
    <mergeCell ref="B35:F35"/>
    <mergeCell ref="G35:Y35"/>
    <mergeCell ref="Z35:AF35"/>
    <mergeCell ref="AG35:AM35"/>
    <mergeCell ref="AN35:AT35"/>
    <mergeCell ref="AU35:BA35"/>
    <mergeCell ref="BB35:BF35"/>
    <mergeCell ref="BG35:BK35"/>
    <mergeCell ref="BL35:BP35"/>
    <mergeCell ref="G50:Y50"/>
    <mergeCell ref="BB36:BF36"/>
    <mergeCell ref="BG36:BK36"/>
    <mergeCell ref="BL36:BP36"/>
    <mergeCell ref="B37:F37"/>
    <mergeCell ref="G37:Y37"/>
    <mergeCell ref="Z37:AF37"/>
    <mergeCell ref="AG37:AM37"/>
    <mergeCell ref="AN37:AT37"/>
    <mergeCell ref="AU37:BA37"/>
    <mergeCell ref="BB37:BF37"/>
    <mergeCell ref="B36:F36"/>
    <mergeCell ref="G36:Y36"/>
    <mergeCell ref="Z36:AF36"/>
    <mergeCell ref="AG36:AM36"/>
    <mergeCell ref="AN36:AT36"/>
    <mergeCell ref="AU36:BA36"/>
    <mergeCell ref="BG37:BK37"/>
    <mergeCell ref="BL37:BP37"/>
    <mergeCell ref="BG38:BK38"/>
    <mergeCell ref="G40:Y40"/>
    <mergeCell ref="Z40:AF40"/>
    <mergeCell ref="AG40:AM40"/>
    <mergeCell ref="AN40:AT40"/>
    <mergeCell ref="AN54:AT54"/>
    <mergeCell ref="AU54:BA54"/>
    <mergeCell ref="BB41:BF41"/>
    <mergeCell ref="BG41:BK41"/>
    <mergeCell ref="B43:F43"/>
    <mergeCell ref="G43:Y43"/>
    <mergeCell ref="Z43:AF43"/>
    <mergeCell ref="AG43:AM43"/>
    <mergeCell ref="AN43:AT43"/>
    <mergeCell ref="AU43:BA43"/>
    <mergeCell ref="BB43:BF43"/>
    <mergeCell ref="BG43:BK43"/>
    <mergeCell ref="BB45:BF45"/>
    <mergeCell ref="BG45:BK45"/>
    <mergeCell ref="B47:F47"/>
    <mergeCell ref="G47:Y47"/>
    <mergeCell ref="Z47:AF47"/>
    <mergeCell ref="AG47:AM47"/>
    <mergeCell ref="AN47:AT47"/>
    <mergeCell ref="AU47:BA47"/>
    <mergeCell ref="BB47:BF47"/>
    <mergeCell ref="BG47:BK47"/>
    <mergeCell ref="B50:F50"/>
    <mergeCell ref="BB54:BF54"/>
    <mergeCell ref="BG54:BK54"/>
    <mergeCell ref="BL54:BP54"/>
    <mergeCell ref="B54:F54"/>
    <mergeCell ref="G54:Y54"/>
    <mergeCell ref="Z54:AF54"/>
    <mergeCell ref="AG54:AM54"/>
    <mergeCell ref="BL38:BP38"/>
    <mergeCell ref="B39:F39"/>
    <mergeCell ref="G39:Y39"/>
    <mergeCell ref="Z39:AF39"/>
    <mergeCell ref="AG39:AM39"/>
    <mergeCell ref="AN39:AT39"/>
    <mergeCell ref="AU39:BA39"/>
    <mergeCell ref="BB39:BF39"/>
    <mergeCell ref="BG39:BK39"/>
    <mergeCell ref="BL39:BP39"/>
    <mergeCell ref="B38:F38"/>
    <mergeCell ref="G38:Y38"/>
    <mergeCell ref="Z38:AF38"/>
    <mergeCell ref="AG38:AM38"/>
    <mergeCell ref="AN38:AT38"/>
    <mergeCell ref="AU38:BA38"/>
    <mergeCell ref="BB38:BF38"/>
    <mergeCell ref="B40:F40"/>
    <mergeCell ref="AU40:BA40"/>
    <mergeCell ref="BB40:BF40"/>
    <mergeCell ref="BG40:BK40"/>
    <mergeCell ref="BL40:BP40"/>
    <mergeCell ref="BL41:BP41"/>
    <mergeCell ref="B42:F42"/>
    <mergeCell ref="G42:Y42"/>
    <mergeCell ref="Z42:AF42"/>
    <mergeCell ref="AG42:AM42"/>
    <mergeCell ref="AN42:AT42"/>
    <mergeCell ref="AU42:BA42"/>
    <mergeCell ref="BB42:BF42"/>
    <mergeCell ref="B41:F41"/>
    <mergeCell ref="G41:Y41"/>
    <mergeCell ref="Z41:AF41"/>
    <mergeCell ref="AG41:AM41"/>
    <mergeCell ref="AN41:AT41"/>
    <mergeCell ref="AU41:BA41"/>
    <mergeCell ref="BG42:BK42"/>
    <mergeCell ref="BL42:BP42"/>
    <mergeCell ref="BL43:BP43"/>
    <mergeCell ref="B44:F44"/>
    <mergeCell ref="G44:Y44"/>
    <mergeCell ref="Z44:AF44"/>
    <mergeCell ref="AG44:AM44"/>
    <mergeCell ref="AN44:AT44"/>
    <mergeCell ref="AU44:BA44"/>
    <mergeCell ref="BB44:BF44"/>
    <mergeCell ref="BG44:BK44"/>
    <mergeCell ref="BL44:BP44"/>
    <mergeCell ref="BL45:BP45"/>
    <mergeCell ref="B46:F46"/>
    <mergeCell ref="G46:Y46"/>
    <mergeCell ref="Z46:AF46"/>
    <mergeCell ref="AG46:AM46"/>
    <mergeCell ref="AN46:AT46"/>
    <mergeCell ref="AU46:BA46"/>
    <mergeCell ref="BB46:BF46"/>
    <mergeCell ref="B45:F45"/>
    <mergeCell ref="G45:Y45"/>
    <mergeCell ref="Z45:AF45"/>
    <mergeCell ref="AG45:AM45"/>
    <mergeCell ref="AN45:AT45"/>
    <mergeCell ref="AU45:BA45"/>
    <mergeCell ref="BG46:BK46"/>
    <mergeCell ref="BL46:BP46"/>
    <mergeCell ref="BL47:BP47"/>
    <mergeCell ref="B48:F48"/>
    <mergeCell ref="G48:Y48"/>
    <mergeCell ref="Z48:AF48"/>
    <mergeCell ref="AG48:AM48"/>
    <mergeCell ref="AN48:AT48"/>
    <mergeCell ref="AU48:BA48"/>
    <mergeCell ref="BB48:BF48"/>
    <mergeCell ref="BG48:BK48"/>
    <mergeCell ref="BL48:BP48"/>
    <mergeCell ref="BL49:BP49"/>
    <mergeCell ref="Z50:AF50"/>
    <mergeCell ref="AG50:AM50"/>
    <mergeCell ref="AN50:AT50"/>
    <mergeCell ref="AU50:BA50"/>
    <mergeCell ref="BB50:BF50"/>
    <mergeCell ref="BL51:BP51"/>
    <mergeCell ref="BG50:BK50"/>
    <mergeCell ref="BL50:BP50"/>
    <mergeCell ref="Z49:AF49"/>
    <mergeCell ref="AG49:AM49"/>
    <mergeCell ref="AN49:AT49"/>
    <mergeCell ref="AU49:BA49"/>
    <mergeCell ref="BB53:BF53"/>
    <mergeCell ref="BG53:BK53"/>
    <mergeCell ref="BL53:BP53"/>
    <mergeCell ref="B53:F53"/>
    <mergeCell ref="G53:Y53"/>
    <mergeCell ref="Z53:AF53"/>
    <mergeCell ref="AG53:AM53"/>
    <mergeCell ref="AN53:AT53"/>
    <mergeCell ref="AU53:BA53"/>
    <mergeCell ref="B52:F52"/>
    <mergeCell ref="G52:Y52"/>
    <mergeCell ref="Z52:AF52"/>
    <mergeCell ref="AG52:AM52"/>
    <mergeCell ref="AN52:AT52"/>
    <mergeCell ref="AU52:BA52"/>
    <mergeCell ref="BB52:BF52"/>
    <mergeCell ref="BG52:BK52"/>
    <mergeCell ref="BL52:BP52"/>
    <mergeCell ref="B51:F51"/>
    <mergeCell ref="G51:Y51"/>
    <mergeCell ref="AG11:AX11"/>
    <mergeCell ref="AY11:BH11"/>
    <mergeCell ref="F12:T12"/>
    <mergeCell ref="AS12:AX12"/>
    <mergeCell ref="AY12:BC12"/>
    <mergeCell ref="BD12:BH12"/>
    <mergeCell ref="AS13:AX16"/>
    <mergeCell ref="AY13:BC16"/>
    <mergeCell ref="BD13:BH16"/>
    <mergeCell ref="C14:Y14"/>
    <mergeCell ref="AG12:AL12"/>
    <mergeCell ref="AM12:AR12"/>
    <mergeCell ref="Z51:AF51"/>
    <mergeCell ref="AG51:AM51"/>
    <mergeCell ref="AN51:AT51"/>
    <mergeCell ref="AU51:BA51"/>
    <mergeCell ref="BB51:BF51"/>
    <mergeCell ref="BG51:BK51"/>
    <mergeCell ref="BB49:BF49"/>
    <mergeCell ref="BG49:BK49"/>
    <mergeCell ref="B49:F49"/>
    <mergeCell ref="G49:Y49"/>
  </mergeCells>
  <phoneticPr fontId="16" type="noConversion"/>
  <pageMargins left="0.39370078740157483" right="0.23622047244094491" top="0.31496062992125984" bottom="0.23622047244094491" header="0.23622047244094491" footer="0.23622047244094491"/>
  <pageSetup paperSize="9" scale="95" orientation="portrait" r:id="rId2"/>
  <headerFooter alignWithMargins="0">
    <oddFooter>&amp;R&amp;7Verteiler: 1 x StaLa, 1 x  RP, 1 x Schulträger</oddFooter>
  </headerFooter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P57"/>
  <sheetViews>
    <sheetView view="pageLayout" zoomScale="130" zoomScaleNormal="120" zoomScaleSheetLayoutView="130" zoomScalePageLayoutView="130" workbookViewId="0">
      <selection activeCell="Z23" sqref="Z23:AF23"/>
    </sheetView>
  </sheetViews>
  <sheetFormatPr baseColWidth="10" defaultRowHeight="12.75" x14ac:dyDescent="0.2"/>
  <cols>
    <col min="1" max="68" width="1.42578125" style="46" customWidth="1"/>
    <col min="69" max="69" width="10.5703125" style="46" customWidth="1"/>
    <col min="70" max="16384" width="11.42578125" style="46"/>
  </cols>
  <sheetData>
    <row r="1" spans="2:68" ht="9" customHeight="1" x14ac:dyDescent="0.2"/>
    <row r="2" spans="2:68" s="11" customFormat="1" ht="13.5" customHeight="1" x14ac:dyDescent="0.25"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</row>
    <row r="3" spans="2:68" s="11" customFormat="1" ht="13.5" customHeight="1" x14ac:dyDescent="0.25">
      <c r="B3" s="12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2:68" s="14" customFormat="1" ht="9" customHeight="1" x14ac:dyDescent="0.2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BJ4" s="141" t="s">
        <v>2</v>
      </c>
      <c r="BK4" s="141"/>
      <c r="BL4" s="141"/>
      <c r="BM4" s="141"/>
      <c r="BN4" s="141"/>
      <c r="BO4" s="141"/>
    </row>
    <row r="5" spans="2:68" s="14" customFormat="1" ht="12.75" customHeight="1" x14ac:dyDescent="0.2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  <c r="S5" s="17"/>
      <c r="T5" s="18"/>
      <c r="U5" s="18"/>
      <c r="V5" s="18"/>
      <c r="W5" s="18"/>
      <c r="X5" s="18"/>
      <c r="Y5" s="18"/>
      <c r="Z5" s="18"/>
      <c r="AA5" s="18"/>
      <c r="AB5" s="17"/>
      <c r="AC5" s="18"/>
      <c r="AD5" s="19"/>
      <c r="AE5" s="86"/>
      <c r="AF5" s="86"/>
      <c r="AG5" s="16"/>
      <c r="AH5" s="161" t="str">
        <f>[1]Hinweise!$AG$8</f>
        <v>Berufliche Schulen</v>
      </c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20"/>
      <c r="BJ5" s="141"/>
      <c r="BK5" s="141"/>
      <c r="BL5" s="141"/>
      <c r="BM5" s="141"/>
      <c r="BN5" s="141"/>
      <c r="BO5" s="141"/>
      <c r="BP5" s="43"/>
    </row>
    <row r="6" spans="2:68" s="14" customFormat="1" ht="13.5" customHeight="1" x14ac:dyDescent="0.2">
      <c r="B6" s="21"/>
      <c r="C6" s="85" t="s">
        <v>3</v>
      </c>
      <c r="D6" s="85"/>
      <c r="E6" s="85"/>
      <c r="F6" s="85"/>
      <c r="G6" s="85"/>
      <c r="H6" s="85"/>
      <c r="I6" s="85"/>
      <c r="J6" s="41"/>
      <c r="K6" s="85"/>
      <c r="L6" s="85"/>
      <c r="M6" s="41"/>
      <c r="N6" s="85"/>
      <c r="O6" s="85"/>
      <c r="P6" s="85"/>
      <c r="Q6" s="120" t="str">
        <f>[1]Hinweise!$Q$9</f>
        <v>Beispiel RB</v>
      </c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41"/>
      <c r="AD6" s="23"/>
      <c r="AE6" s="86"/>
      <c r="AF6" s="86"/>
      <c r="AG6" s="21"/>
      <c r="AH6" s="165" t="str">
        <f>[1]Hinweise!$AG$9</f>
        <v>Schulzentrum</v>
      </c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24"/>
      <c r="BJ6" s="119" t="s">
        <v>107</v>
      </c>
      <c r="BK6" s="119"/>
      <c r="BL6" s="119"/>
      <c r="BM6" s="119"/>
      <c r="BN6" s="119"/>
      <c r="BO6" s="119"/>
      <c r="BP6" s="119"/>
    </row>
    <row r="7" spans="2:68" s="14" customFormat="1" ht="14.25" customHeight="1" x14ac:dyDescent="0.2">
      <c r="B7" s="21"/>
      <c r="C7" s="85" t="s">
        <v>4</v>
      </c>
      <c r="D7" s="85"/>
      <c r="E7" s="85"/>
      <c r="F7" s="85"/>
      <c r="G7" s="85"/>
      <c r="H7" s="85"/>
      <c r="I7" s="85"/>
      <c r="J7" s="41"/>
      <c r="K7" s="85"/>
      <c r="L7" s="85"/>
      <c r="M7" s="41"/>
      <c r="N7" s="85"/>
      <c r="O7" s="85"/>
      <c r="P7" s="85"/>
      <c r="Q7" s="120" t="str">
        <f>[1]Hinweise!$Q$10</f>
        <v>Beispielregion</v>
      </c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41"/>
      <c r="AD7" s="23"/>
      <c r="AE7" s="86"/>
      <c r="AF7" s="86"/>
      <c r="AG7" s="21"/>
      <c r="AH7" s="120" t="str">
        <f>[1]Hinweise!$AG$10</f>
        <v>Beispielstr. 1</v>
      </c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24"/>
      <c r="BJ7" s="119"/>
      <c r="BK7" s="119"/>
      <c r="BL7" s="119"/>
      <c r="BM7" s="119"/>
      <c r="BN7" s="119"/>
      <c r="BO7" s="119"/>
      <c r="BP7" s="119"/>
    </row>
    <row r="8" spans="2:68" s="14" customFormat="1" ht="13.5" customHeight="1" x14ac:dyDescent="0.2">
      <c r="B8" s="21"/>
      <c r="C8" s="85" t="s">
        <v>5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120" t="str">
        <f>[1]Hinweise!$Q$11</f>
        <v>Beispielkreis</v>
      </c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41"/>
      <c r="AD8" s="23"/>
      <c r="AE8" s="86"/>
      <c r="AF8" s="86"/>
      <c r="AG8" s="21"/>
      <c r="AH8" s="120" t="str">
        <f>[1]Hinweise!$AG$11</f>
        <v>79999 Beispielort</v>
      </c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24"/>
      <c r="BJ8" s="119"/>
      <c r="BK8" s="119"/>
      <c r="BL8" s="119"/>
      <c r="BM8" s="119"/>
      <c r="BN8" s="119"/>
      <c r="BO8" s="119"/>
      <c r="BP8" s="119"/>
    </row>
    <row r="9" spans="2:68" s="14" customFormat="1" ht="20.25" customHeight="1" x14ac:dyDescent="0.2">
      <c r="B9" s="2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27"/>
      <c r="S9" s="76"/>
      <c r="T9" s="27"/>
      <c r="U9" s="27"/>
      <c r="V9" s="27"/>
      <c r="W9" s="27"/>
      <c r="X9" s="27"/>
      <c r="Y9" s="27"/>
      <c r="Z9" s="27"/>
      <c r="AA9" s="27"/>
      <c r="AB9" s="76"/>
      <c r="AC9" s="27"/>
      <c r="AD9" s="28"/>
      <c r="AE9" s="86"/>
      <c r="AF9" s="86"/>
      <c r="AG9" s="122" t="s">
        <v>183</v>
      </c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4"/>
      <c r="AS9" s="125">
        <v>0</v>
      </c>
      <c r="AT9" s="126"/>
      <c r="AU9" s="125">
        <v>4</v>
      </c>
      <c r="AV9" s="126"/>
      <c r="AW9" s="166" t="str">
        <f>IF([1]Hinweise!$AV$12="","",[1]Hinweise!$AV$12)</f>
        <v/>
      </c>
      <c r="AX9" s="166"/>
      <c r="AY9" s="166" t="str">
        <f>IF([1]Hinweise!$AX$12="","",[1]Hinweise!$AX$12)</f>
        <v/>
      </c>
      <c r="AZ9" s="166"/>
      <c r="BA9" s="166" t="str">
        <f>IF([1]Hinweise!$AZ$12="","",[1]Hinweise!$AZ$12)</f>
        <v/>
      </c>
      <c r="BB9" s="166"/>
      <c r="BC9" s="166" t="str">
        <f>IF([1]Hinweise!$BB$12="","",[1]Hinweise!$BB$12)</f>
        <v/>
      </c>
      <c r="BD9" s="166"/>
      <c r="BE9" s="166" t="str">
        <f>IF([1]Hinweise!$BD$12="","",[1]Hinweise!$BD$12)</f>
        <v/>
      </c>
      <c r="BF9" s="166"/>
      <c r="BG9" s="166" t="str">
        <f>IF([1]Hinweise!$BF$12="","",[1]Hinweise!$BF$12)</f>
        <v/>
      </c>
      <c r="BH9" s="166"/>
      <c r="BJ9" s="158" t="str">
        <f>'7.4.4'!BJ9:BO9</f>
        <v>Stand 
20.10.2021</v>
      </c>
      <c r="BK9" s="158"/>
      <c r="BL9" s="158"/>
      <c r="BM9" s="158"/>
      <c r="BN9" s="158"/>
      <c r="BO9" s="158"/>
      <c r="BP9" s="158"/>
    </row>
    <row r="10" spans="2:68" s="14" customFormat="1" ht="9.75" customHeight="1" x14ac:dyDescent="0.2"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7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6"/>
      <c r="AM10" s="30"/>
      <c r="AN10" s="30"/>
      <c r="AO10" s="30"/>
      <c r="AP10" s="86"/>
    </row>
    <row r="11" spans="2:68" s="14" customFormat="1" ht="9.9499999999999993" customHeight="1" x14ac:dyDescent="0.2">
      <c r="B11" s="3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  <c r="S11" s="17"/>
      <c r="T11" s="18"/>
      <c r="U11" s="18"/>
      <c r="V11" s="18"/>
      <c r="W11" s="18"/>
      <c r="X11" s="18"/>
      <c r="Y11" s="18"/>
      <c r="Z11" s="18"/>
      <c r="AA11" s="18"/>
      <c r="AB11" s="17"/>
      <c r="AC11" s="18"/>
      <c r="AD11" s="19"/>
      <c r="AE11" s="86"/>
      <c r="AF11" s="86"/>
      <c r="AG11" s="148" t="s">
        <v>6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50"/>
      <c r="AY11" s="148" t="s">
        <v>173</v>
      </c>
      <c r="AZ11" s="149"/>
      <c r="BA11" s="149"/>
      <c r="BB11" s="149"/>
      <c r="BC11" s="149"/>
      <c r="BD11" s="149"/>
      <c r="BE11" s="149"/>
      <c r="BF11" s="149"/>
      <c r="BG11" s="149"/>
      <c r="BH11" s="150"/>
    </row>
    <row r="12" spans="2:68" s="32" customFormat="1" ht="18.95" customHeight="1" x14ac:dyDescent="0.2">
      <c r="B12" s="21"/>
      <c r="C12" s="145" t="s">
        <v>172</v>
      </c>
      <c r="D12" s="146"/>
      <c r="E12" s="33"/>
      <c r="F12" s="160" t="s">
        <v>170</v>
      </c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33"/>
      <c r="V12" s="33"/>
      <c r="W12" s="33"/>
      <c r="X12" s="33"/>
      <c r="Y12" s="33"/>
      <c r="Z12" s="33"/>
      <c r="AA12" s="33"/>
      <c r="AB12" s="33"/>
      <c r="AC12" s="33"/>
      <c r="AD12" s="34"/>
      <c r="AG12" s="157" t="s">
        <v>7</v>
      </c>
      <c r="AH12" s="157"/>
      <c r="AI12" s="157"/>
      <c r="AJ12" s="157"/>
      <c r="AK12" s="157"/>
      <c r="AL12" s="157"/>
      <c r="AM12" s="157" t="s">
        <v>8</v>
      </c>
      <c r="AN12" s="157"/>
      <c r="AO12" s="157"/>
      <c r="AP12" s="157"/>
      <c r="AQ12" s="157"/>
      <c r="AR12" s="157"/>
      <c r="AS12" s="151" t="s">
        <v>94</v>
      </c>
      <c r="AT12" s="152"/>
      <c r="AU12" s="152"/>
      <c r="AV12" s="152"/>
      <c r="AW12" s="152"/>
      <c r="AX12" s="153"/>
      <c r="AY12" s="154" t="s">
        <v>174</v>
      </c>
      <c r="AZ12" s="155"/>
      <c r="BA12" s="155"/>
      <c r="BB12" s="155"/>
      <c r="BC12" s="156"/>
      <c r="BD12" s="148" t="s">
        <v>175</v>
      </c>
      <c r="BE12" s="149"/>
      <c r="BF12" s="149"/>
      <c r="BG12" s="149"/>
      <c r="BH12" s="150"/>
    </row>
    <row r="13" spans="2:68" s="32" customFormat="1" ht="9" customHeight="1" x14ac:dyDescent="0.2">
      <c r="B13" s="21"/>
      <c r="AC13" s="33"/>
      <c r="AD13" s="34"/>
      <c r="AG13" s="147">
        <f>[1]Hinweise!$AF$16</f>
        <v>0</v>
      </c>
      <c r="AH13" s="147"/>
      <c r="AI13" s="147"/>
      <c r="AJ13" s="147"/>
      <c r="AK13" s="147"/>
      <c r="AL13" s="147"/>
      <c r="AM13" s="147">
        <f>[1]Hinweise!$AL$16</f>
        <v>0</v>
      </c>
      <c r="AN13" s="147"/>
      <c r="AO13" s="147"/>
      <c r="AP13" s="147"/>
      <c r="AQ13" s="147"/>
      <c r="AR13" s="147"/>
      <c r="AS13" s="147">
        <f>[1]Hinweise!$AR$16</f>
        <v>0</v>
      </c>
      <c r="AT13" s="147"/>
      <c r="AU13" s="147"/>
      <c r="AV13" s="147"/>
      <c r="AW13" s="147"/>
      <c r="AX13" s="147"/>
      <c r="AY13" s="132">
        <f>[1]Hinweise!$AX$16</f>
        <v>0</v>
      </c>
      <c r="AZ13" s="133"/>
      <c r="BA13" s="133"/>
      <c r="BB13" s="133"/>
      <c r="BC13" s="134"/>
      <c r="BD13" s="132">
        <f>[1]Hinweise!$BC$16</f>
        <v>0</v>
      </c>
      <c r="BE13" s="133"/>
      <c r="BF13" s="133"/>
      <c r="BG13" s="133"/>
      <c r="BH13" s="134"/>
    </row>
    <row r="14" spans="2:68" s="32" customFormat="1" ht="18.95" customHeight="1" x14ac:dyDescent="0.2">
      <c r="B14" s="21"/>
      <c r="C14" s="357" t="str">
        <f>IF('7.4.1'!D14=0,"",'7.4.1'!D14)</f>
        <v/>
      </c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AC14" s="33"/>
      <c r="AD14" s="34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35"/>
      <c r="AZ14" s="136"/>
      <c r="BA14" s="136"/>
      <c r="BB14" s="136"/>
      <c r="BC14" s="137"/>
      <c r="BD14" s="135"/>
      <c r="BE14" s="136"/>
      <c r="BF14" s="136"/>
      <c r="BG14" s="136"/>
      <c r="BH14" s="137"/>
    </row>
    <row r="15" spans="2:68" s="32" customFormat="1" ht="10.7" customHeight="1" x14ac:dyDescent="0.2">
      <c r="B15" s="21"/>
      <c r="C15" s="33" t="s">
        <v>171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4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35"/>
      <c r="AZ15" s="136"/>
      <c r="BA15" s="136"/>
      <c r="BB15" s="136"/>
      <c r="BC15" s="137"/>
      <c r="BD15" s="135"/>
      <c r="BE15" s="136"/>
      <c r="BF15" s="136"/>
      <c r="BG15" s="136"/>
      <c r="BH15" s="137"/>
    </row>
    <row r="16" spans="2:68" s="32" customFormat="1" ht="9" customHeight="1" x14ac:dyDescent="0.2">
      <c r="B16" s="25"/>
      <c r="C16" s="87"/>
      <c r="D16" s="87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6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38"/>
      <c r="AZ16" s="139"/>
      <c r="BA16" s="139"/>
      <c r="BB16" s="139"/>
      <c r="BC16" s="140"/>
      <c r="BD16" s="138"/>
      <c r="BE16" s="139"/>
      <c r="BF16" s="139"/>
      <c r="BG16" s="139"/>
      <c r="BH16" s="140"/>
    </row>
    <row r="17" spans="2:68" s="32" customFormat="1" ht="7.5" customHeight="1" x14ac:dyDescent="0.2">
      <c r="B17" s="39"/>
      <c r="C17" s="85"/>
      <c r="D17" s="85"/>
      <c r="E17" s="41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33"/>
      <c r="S17" s="85"/>
      <c r="T17" s="33"/>
      <c r="U17" s="33"/>
      <c r="V17" s="33"/>
      <c r="W17" s="33"/>
      <c r="X17" s="33"/>
      <c r="Y17" s="33"/>
      <c r="Z17" s="33"/>
      <c r="AA17" s="33"/>
      <c r="AB17" s="85"/>
      <c r="AC17" s="33"/>
      <c r="AF17" s="38"/>
      <c r="AG17" s="39" t="s">
        <v>147</v>
      </c>
      <c r="AH17" s="38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75"/>
      <c r="AX17" s="75"/>
      <c r="AY17" s="46"/>
      <c r="AZ17" s="46"/>
      <c r="BA17" s="46"/>
      <c r="BB17" s="46"/>
      <c r="BC17" s="46"/>
      <c r="BD17" s="46"/>
      <c r="BE17" s="46"/>
      <c r="BF17" s="46"/>
      <c r="BG17" s="46"/>
      <c r="BH17" s="46"/>
    </row>
    <row r="18" spans="2:68" ht="15.95" customHeight="1" x14ac:dyDescent="0.2"/>
    <row r="19" spans="2:68" s="54" customFormat="1" ht="15.95" customHeight="1" x14ac:dyDescent="0.2">
      <c r="B19" s="32" t="s">
        <v>223</v>
      </c>
      <c r="H19" s="32" t="str">
        <f>CONCATENATE("2-stündige Kurse im 1. Schulhalbjahr ",[1]Hinweise!$P$4)</f>
        <v>2-stündige Kurse im 1. Schulhalbjahr 2021/2022</v>
      </c>
    </row>
    <row r="20" spans="2:68" x14ac:dyDescent="0.2">
      <c r="B20" s="554" t="s">
        <v>77</v>
      </c>
      <c r="C20" s="554"/>
      <c r="D20" s="554"/>
      <c r="E20" s="554"/>
      <c r="F20" s="554"/>
      <c r="G20" s="353" t="s">
        <v>58</v>
      </c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4"/>
      <c r="Z20" s="396" t="s">
        <v>74</v>
      </c>
      <c r="AA20" s="396"/>
      <c r="AB20" s="396"/>
      <c r="AC20" s="396"/>
      <c r="AD20" s="396"/>
      <c r="AE20" s="396"/>
      <c r="AF20" s="396"/>
      <c r="AG20" s="396"/>
      <c r="AH20" s="396"/>
      <c r="AI20" s="396"/>
      <c r="AJ20" s="396"/>
      <c r="AK20" s="396"/>
      <c r="AL20" s="396"/>
      <c r="AM20" s="396"/>
      <c r="AN20" s="396" t="s">
        <v>48</v>
      </c>
      <c r="AO20" s="396"/>
      <c r="AP20" s="396"/>
      <c r="AQ20" s="396"/>
      <c r="AR20" s="396"/>
      <c r="AS20" s="396"/>
      <c r="AT20" s="396"/>
      <c r="AU20" s="396"/>
      <c r="AV20" s="396"/>
      <c r="AW20" s="396"/>
      <c r="AX20" s="396"/>
      <c r="AY20" s="396"/>
      <c r="AZ20" s="396"/>
      <c r="BA20" s="396"/>
      <c r="BB20" s="396" t="s">
        <v>76</v>
      </c>
      <c r="BC20" s="396"/>
      <c r="BD20" s="396"/>
      <c r="BE20" s="396"/>
      <c r="BF20" s="396"/>
      <c r="BG20" s="396"/>
      <c r="BH20" s="396"/>
      <c r="BI20" s="396"/>
      <c r="BJ20" s="396"/>
      <c r="BK20" s="396"/>
      <c r="BL20" s="396"/>
      <c r="BM20" s="396"/>
      <c r="BN20" s="396"/>
      <c r="BO20" s="396"/>
      <c r="BP20" s="396"/>
    </row>
    <row r="21" spans="2:68" ht="21.95" customHeight="1" x14ac:dyDescent="0.2">
      <c r="B21" s="554"/>
      <c r="C21" s="554"/>
      <c r="D21" s="554"/>
      <c r="E21" s="554"/>
      <c r="F21" s="554"/>
      <c r="G21" s="555"/>
      <c r="H21" s="555"/>
      <c r="I21" s="555"/>
      <c r="J21" s="555"/>
      <c r="K21" s="555"/>
      <c r="L21" s="555"/>
      <c r="M21" s="555"/>
      <c r="N21" s="555"/>
      <c r="O21" s="555"/>
      <c r="P21" s="555"/>
      <c r="Q21" s="555"/>
      <c r="R21" s="555"/>
      <c r="S21" s="555"/>
      <c r="T21" s="555"/>
      <c r="U21" s="555"/>
      <c r="V21" s="555"/>
      <c r="W21" s="555"/>
      <c r="X21" s="555"/>
      <c r="Y21" s="556"/>
      <c r="Z21" s="500" t="s">
        <v>72</v>
      </c>
      <c r="AA21" s="496"/>
      <c r="AB21" s="496"/>
      <c r="AC21" s="496"/>
      <c r="AD21" s="496"/>
      <c r="AE21" s="496"/>
      <c r="AF21" s="496"/>
      <c r="AG21" s="496" t="s">
        <v>73</v>
      </c>
      <c r="AH21" s="496"/>
      <c r="AI21" s="496"/>
      <c r="AJ21" s="496"/>
      <c r="AK21" s="496"/>
      <c r="AL21" s="496"/>
      <c r="AM21" s="497"/>
      <c r="AN21" s="500" t="s">
        <v>72</v>
      </c>
      <c r="AO21" s="496"/>
      <c r="AP21" s="496"/>
      <c r="AQ21" s="496"/>
      <c r="AR21" s="496"/>
      <c r="AS21" s="496"/>
      <c r="AT21" s="496"/>
      <c r="AU21" s="496" t="s">
        <v>73</v>
      </c>
      <c r="AV21" s="496"/>
      <c r="AW21" s="496"/>
      <c r="AX21" s="496"/>
      <c r="AY21" s="496"/>
      <c r="AZ21" s="496"/>
      <c r="BA21" s="497"/>
      <c r="BB21" s="389" t="s">
        <v>72</v>
      </c>
      <c r="BC21" s="390"/>
      <c r="BD21" s="390"/>
      <c r="BE21" s="390"/>
      <c r="BF21" s="491"/>
      <c r="BG21" s="493" t="s">
        <v>75</v>
      </c>
      <c r="BH21" s="493"/>
      <c r="BI21" s="493"/>
      <c r="BJ21" s="493"/>
      <c r="BK21" s="493"/>
      <c r="BL21" s="493"/>
      <c r="BM21" s="493"/>
      <c r="BN21" s="493"/>
      <c r="BO21" s="493"/>
      <c r="BP21" s="494"/>
    </row>
    <row r="22" spans="2:68" ht="13.5" customHeight="1" x14ac:dyDescent="0.2">
      <c r="B22" s="554"/>
      <c r="C22" s="554"/>
      <c r="D22" s="554"/>
      <c r="E22" s="554"/>
      <c r="F22" s="554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2"/>
      <c r="Z22" s="501"/>
      <c r="AA22" s="498"/>
      <c r="AB22" s="498"/>
      <c r="AC22" s="498"/>
      <c r="AD22" s="498"/>
      <c r="AE22" s="498"/>
      <c r="AF22" s="498"/>
      <c r="AG22" s="498"/>
      <c r="AH22" s="498"/>
      <c r="AI22" s="498"/>
      <c r="AJ22" s="498"/>
      <c r="AK22" s="498"/>
      <c r="AL22" s="498"/>
      <c r="AM22" s="499"/>
      <c r="AN22" s="501"/>
      <c r="AO22" s="498"/>
      <c r="AP22" s="498"/>
      <c r="AQ22" s="498"/>
      <c r="AR22" s="498"/>
      <c r="AS22" s="498"/>
      <c r="AT22" s="498"/>
      <c r="AU22" s="498"/>
      <c r="AV22" s="498"/>
      <c r="AW22" s="498"/>
      <c r="AX22" s="498"/>
      <c r="AY22" s="498"/>
      <c r="AZ22" s="498"/>
      <c r="BA22" s="499"/>
      <c r="BB22" s="392"/>
      <c r="BC22" s="393"/>
      <c r="BD22" s="393"/>
      <c r="BE22" s="393"/>
      <c r="BF22" s="492"/>
      <c r="BG22" s="495" t="s">
        <v>74</v>
      </c>
      <c r="BH22" s="489"/>
      <c r="BI22" s="489"/>
      <c r="BJ22" s="489"/>
      <c r="BK22" s="489"/>
      <c r="BL22" s="489" t="s">
        <v>48</v>
      </c>
      <c r="BM22" s="489"/>
      <c r="BN22" s="489"/>
      <c r="BO22" s="489"/>
      <c r="BP22" s="490"/>
    </row>
    <row r="23" spans="2:68" ht="17.100000000000001" customHeight="1" x14ac:dyDescent="0.2">
      <c r="B23" s="402">
        <v>6068</v>
      </c>
      <c r="C23" s="403"/>
      <c r="D23" s="403"/>
      <c r="E23" s="403"/>
      <c r="F23" s="585"/>
      <c r="G23" s="586" t="s">
        <v>125</v>
      </c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4"/>
      <c r="Z23" s="583"/>
      <c r="AA23" s="584"/>
      <c r="AB23" s="584"/>
      <c r="AC23" s="584"/>
      <c r="AD23" s="584"/>
      <c r="AE23" s="584"/>
      <c r="AF23" s="113"/>
      <c r="AG23" s="381"/>
      <c r="AH23" s="587"/>
      <c r="AI23" s="587"/>
      <c r="AJ23" s="587"/>
      <c r="AK23" s="587"/>
      <c r="AL23" s="587"/>
      <c r="AM23" s="588"/>
      <c r="AN23" s="589"/>
      <c r="AO23" s="587"/>
      <c r="AP23" s="587"/>
      <c r="AQ23" s="587"/>
      <c r="AR23" s="587"/>
      <c r="AS23" s="587"/>
      <c r="AT23" s="590"/>
      <c r="AU23" s="381"/>
      <c r="AV23" s="587"/>
      <c r="AW23" s="587"/>
      <c r="AX23" s="587"/>
      <c r="AY23" s="587"/>
      <c r="AZ23" s="587"/>
      <c r="BA23" s="588"/>
      <c r="BB23" s="589"/>
      <c r="BC23" s="587"/>
      <c r="BD23" s="587"/>
      <c r="BE23" s="587"/>
      <c r="BF23" s="590"/>
      <c r="BG23" s="381"/>
      <c r="BH23" s="587"/>
      <c r="BI23" s="587"/>
      <c r="BJ23" s="587"/>
      <c r="BK23" s="590"/>
      <c r="BL23" s="381"/>
      <c r="BM23" s="587"/>
      <c r="BN23" s="587"/>
      <c r="BO23" s="587"/>
      <c r="BP23" s="588"/>
    </row>
    <row r="24" spans="2:68" ht="17.100000000000001" customHeight="1" x14ac:dyDescent="0.2">
      <c r="B24" s="523">
        <v>6066</v>
      </c>
      <c r="C24" s="524"/>
      <c r="D24" s="524"/>
      <c r="E24" s="524"/>
      <c r="F24" s="525"/>
      <c r="G24" s="528" t="s">
        <v>204</v>
      </c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  <c r="W24" s="524"/>
      <c r="X24" s="524"/>
      <c r="Y24" s="527"/>
      <c r="Z24" s="502"/>
      <c r="AA24" s="503"/>
      <c r="AB24" s="503"/>
      <c r="AC24" s="503"/>
      <c r="AD24" s="503"/>
      <c r="AE24" s="503"/>
      <c r="AF24" s="504"/>
      <c r="AG24" s="386"/>
      <c r="AH24" s="503"/>
      <c r="AI24" s="503"/>
      <c r="AJ24" s="503"/>
      <c r="AK24" s="503"/>
      <c r="AL24" s="503"/>
      <c r="AM24" s="505"/>
      <c r="AN24" s="502"/>
      <c r="AO24" s="503"/>
      <c r="AP24" s="503"/>
      <c r="AQ24" s="503"/>
      <c r="AR24" s="503"/>
      <c r="AS24" s="503"/>
      <c r="AT24" s="504"/>
      <c r="AU24" s="386"/>
      <c r="AV24" s="503"/>
      <c r="AW24" s="503"/>
      <c r="AX24" s="503"/>
      <c r="AY24" s="503"/>
      <c r="AZ24" s="503"/>
      <c r="BA24" s="505"/>
      <c r="BB24" s="502"/>
      <c r="BC24" s="503"/>
      <c r="BD24" s="503"/>
      <c r="BE24" s="503"/>
      <c r="BF24" s="504"/>
      <c r="BG24" s="386"/>
      <c r="BH24" s="503"/>
      <c r="BI24" s="503"/>
      <c r="BJ24" s="503"/>
      <c r="BK24" s="504"/>
      <c r="BL24" s="386"/>
      <c r="BM24" s="503"/>
      <c r="BN24" s="503"/>
      <c r="BO24" s="503"/>
      <c r="BP24" s="505"/>
    </row>
    <row r="25" spans="2:68" ht="17.100000000000001" customHeight="1" x14ac:dyDescent="0.2">
      <c r="B25" s="523">
        <v>1310</v>
      </c>
      <c r="C25" s="524"/>
      <c r="D25" s="524"/>
      <c r="E25" s="524"/>
      <c r="F25" s="525"/>
      <c r="G25" s="528" t="s">
        <v>126</v>
      </c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7"/>
      <c r="Z25" s="502"/>
      <c r="AA25" s="503"/>
      <c r="AB25" s="503"/>
      <c r="AC25" s="503"/>
      <c r="AD25" s="503"/>
      <c r="AE25" s="503"/>
      <c r="AF25" s="504"/>
      <c r="AG25" s="386"/>
      <c r="AH25" s="503"/>
      <c r="AI25" s="503"/>
      <c r="AJ25" s="503"/>
      <c r="AK25" s="503"/>
      <c r="AL25" s="503"/>
      <c r="AM25" s="505"/>
      <c r="AN25" s="502"/>
      <c r="AO25" s="503"/>
      <c r="AP25" s="503"/>
      <c r="AQ25" s="503"/>
      <c r="AR25" s="503"/>
      <c r="AS25" s="503"/>
      <c r="AT25" s="504"/>
      <c r="AU25" s="386"/>
      <c r="AV25" s="503"/>
      <c r="AW25" s="503"/>
      <c r="AX25" s="503"/>
      <c r="AY25" s="503"/>
      <c r="AZ25" s="503"/>
      <c r="BA25" s="505"/>
      <c r="BB25" s="502"/>
      <c r="BC25" s="503"/>
      <c r="BD25" s="503"/>
      <c r="BE25" s="503"/>
      <c r="BF25" s="504"/>
      <c r="BG25" s="386"/>
      <c r="BH25" s="503"/>
      <c r="BI25" s="503"/>
      <c r="BJ25" s="503"/>
      <c r="BK25" s="504"/>
      <c r="BL25" s="386"/>
      <c r="BM25" s="503"/>
      <c r="BN25" s="503"/>
      <c r="BO25" s="503"/>
      <c r="BP25" s="505"/>
    </row>
    <row r="26" spans="2:68" ht="17.100000000000001" customHeight="1" x14ac:dyDescent="0.2">
      <c r="B26" s="523">
        <v>4549</v>
      </c>
      <c r="C26" s="524"/>
      <c r="D26" s="524"/>
      <c r="E26" s="524"/>
      <c r="F26" s="525"/>
      <c r="G26" s="526" t="s">
        <v>127</v>
      </c>
      <c r="H26" s="524"/>
      <c r="I26" s="524"/>
      <c r="J26" s="524"/>
      <c r="K26" s="524"/>
      <c r="L26" s="524"/>
      <c r="M26" s="524"/>
      <c r="N26" s="524"/>
      <c r="O26" s="524"/>
      <c r="P26" s="524"/>
      <c r="Q26" s="524"/>
      <c r="R26" s="524"/>
      <c r="S26" s="524"/>
      <c r="T26" s="524"/>
      <c r="U26" s="524"/>
      <c r="V26" s="524"/>
      <c r="W26" s="524"/>
      <c r="X26" s="524"/>
      <c r="Y26" s="527"/>
      <c r="Z26" s="502"/>
      <c r="AA26" s="503"/>
      <c r="AB26" s="503"/>
      <c r="AC26" s="503"/>
      <c r="AD26" s="503"/>
      <c r="AE26" s="503"/>
      <c r="AF26" s="504"/>
      <c r="AG26" s="386"/>
      <c r="AH26" s="503"/>
      <c r="AI26" s="503"/>
      <c r="AJ26" s="503"/>
      <c r="AK26" s="503"/>
      <c r="AL26" s="503"/>
      <c r="AM26" s="505"/>
      <c r="AN26" s="502"/>
      <c r="AO26" s="503"/>
      <c r="AP26" s="503"/>
      <c r="AQ26" s="503"/>
      <c r="AR26" s="503"/>
      <c r="AS26" s="503"/>
      <c r="AT26" s="504"/>
      <c r="AU26" s="386"/>
      <c r="AV26" s="503"/>
      <c r="AW26" s="503"/>
      <c r="AX26" s="503"/>
      <c r="AY26" s="503"/>
      <c r="AZ26" s="503"/>
      <c r="BA26" s="505"/>
      <c r="BB26" s="502"/>
      <c r="BC26" s="503"/>
      <c r="BD26" s="503"/>
      <c r="BE26" s="503"/>
      <c r="BF26" s="504"/>
      <c r="BG26" s="386"/>
      <c r="BH26" s="503"/>
      <c r="BI26" s="503"/>
      <c r="BJ26" s="503"/>
      <c r="BK26" s="504"/>
      <c r="BL26" s="386"/>
      <c r="BM26" s="503"/>
      <c r="BN26" s="503"/>
      <c r="BO26" s="503"/>
      <c r="BP26" s="505"/>
    </row>
    <row r="27" spans="2:68" ht="23.1" customHeight="1" x14ac:dyDescent="0.2">
      <c r="B27" s="523">
        <v>5116</v>
      </c>
      <c r="C27" s="524"/>
      <c r="D27" s="524"/>
      <c r="E27" s="524"/>
      <c r="F27" s="525"/>
      <c r="G27" s="528" t="s">
        <v>141</v>
      </c>
      <c r="H27" s="524"/>
      <c r="I27" s="524"/>
      <c r="J27" s="524"/>
      <c r="K27" s="524"/>
      <c r="L27" s="524"/>
      <c r="M27" s="524"/>
      <c r="N27" s="524"/>
      <c r="O27" s="524"/>
      <c r="P27" s="524"/>
      <c r="Q27" s="524"/>
      <c r="R27" s="524"/>
      <c r="S27" s="524"/>
      <c r="T27" s="524"/>
      <c r="U27" s="524"/>
      <c r="V27" s="524"/>
      <c r="W27" s="524"/>
      <c r="X27" s="524"/>
      <c r="Y27" s="527"/>
      <c r="Z27" s="502"/>
      <c r="AA27" s="503"/>
      <c r="AB27" s="503"/>
      <c r="AC27" s="503"/>
      <c r="AD27" s="503"/>
      <c r="AE27" s="503"/>
      <c r="AF27" s="504"/>
      <c r="AG27" s="386"/>
      <c r="AH27" s="503"/>
      <c r="AI27" s="503"/>
      <c r="AJ27" s="503"/>
      <c r="AK27" s="503"/>
      <c r="AL27" s="503"/>
      <c r="AM27" s="505"/>
      <c r="AN27" s="502"/>
      <c r="AO27" s="503"/>
      <c r="AP27" s="503"/>
      <c r="AQ27" s="503"/>
      <c r="AR27" s="503"/>
      <c r="AS27" s="503"/>
      <c r="AT27" s="504"/>
      <c r="AU27" s="386"/>
      <c r="AV27" s="503"/>
      <c r="AW27" s="503"/>
      <c r="AX27" s="503"/>
      <c r="AY27" s="503"/>
      <c r="AZ27" s="503"/>
      <c r="BA27" s="505"/>
      <c r="BB27" s="502"/>
      <c r="BC27" s="503"/>
      <c r="BD27" s="503"/>
      <c r="BE27" s="503"/>
      <c r="BF27" s="504"/>
      <c r="BG27" s="386"/>
      <c r="BH27" s="503"/>
      <c r="BI27" s="503"/>
      <c r="BJ27" s="503"/>
      <c r="BK27" s="504"/>
      <c r="BL27" s="386"/>
      <c r="BM27" s="503"/>
      <c r="BN27" s="503"/>
      <c r="BO27" s="503"/>
      <c r="BP27" s="505"/>
    </row>
    <row r="28" spans="2:68" ht="17.100000000000001" customHeight="1" x14ac:dyDescent="0.2">
      <c r="B28" s="523">
        <v>4500</v>
      </c>
      <c r="C28" s="524"/>
      <c r="D28" s="524"/>
      <c r="E28" s="524"/>
      <c r="F28" s="525"/>
      <c r="G28" s="526" t="s">
        <v>142</v>
      </c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4"/>
      <c r="S28" s="524"/>
      <c r="T28" s="524"/>
      <c r="U28" s="524"/>
      <c r="V28" s="524"/>
      <c r="W28" s="524"/>
      <c r="X28" s="524"/>
      <c r="Y28" s="527"/>
      <c r="Z28" s="502"/>
      <c r="AA28" s="503"/>
      <c r="AB28" s="503"/>
      <c r="AC28" s="503"/>
      <c r="AD28" s="503"/>
      <c r="AE28" s="503"/>
      <c r="AF28" s="504"/>
      <c r="AG28" s="386"/>
      <c r="AH28" s="503"/>
      <c r="AI28" s="503"/>
      <c r="AJ28" s="503"/>
      <c r="AK28" s="503"/>
      <c r="AL28" s="503"/>
      <c r="AM28" s="505"/>
      <c r="AN28" s="502"/>
      <c r="AO28" s="503"/>
      <c r="AP28" s="503"/>
      <c r="AQ28" s="503"/>
      <c r="AR28" s="503"/>
      <c r="AS28" s="503"/>
      <c r="AT28" s="504"/>
      <c r="AU28" s="386"/>
      <c r="AV28" s="503"/>
      <c r="AW28" s="503"/>
      <c r="AX28" s="503"/>
      <c r="AY28" s="503"/>
      <c r="AZ28" s="503"/>
      <c r="BA28" s="505"/>
      <c r="BB28" s="502"/>
      <c r="BC28" s="503"/>
      <c r="BD28" s="503"/>
      <c r="BE28" s="503"/>
      <c r="BF28" s="504"/>
      <c r="BG28" s="386"/>
      <c r="BH28" s="503"/>
      <c r="BI28" s="503"/>
      <c r="BJ28" s="503"/>
      <c r="BK28" s="504"/>
      <c r="BL28" s="386"/>
      <c r="BM28" s="503"/>
      <c r="BN28" s="503"/>
      <c r="BO28" s="503"/>
      <c r="BP28" s="505"/>
    </row>
    <row r="29" spans="2:68" ht="17.100000000000001" customHeight="1" x14ac:dyDescent="0.2">
      <c r="B29" s="523">
        <v>5119</v>
      </c>
      <c r="C29" s="524"/>
      <c r="D29" s="524"/>
      <c r="E29" s="524"/>
      <c r="F29" s="525"/>
      <c r="G29" s="528" t="s">
        <v>143</v>
      </c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  <c r="U29" s="524"/>
      <c r="V29" s="524"/>
      <c r="W29" s="524"/>
      <c r="X29" s="524"/>
      <c r="Y29" s="527"/>
      <c r="Z29" s="502"/>
      <c r="AA29" s="503"/>
      <c r="AB29" s="503"/>
      <c r="AC29" s="503"/>
      <c r="AD29" s="503"/>
      <c r="AE29" s="503"/>
      <c r="AF29" s="504"/>
      <c r="AG29" s="386"/>
      <c r="AH29" s="503"/>
      <c r="AI29" s="503"/>
      <c r="AJ29" s="503"/>
      <c r="AK29" s="503"/>
      <c r="AL29" s="503"/>
      <c r="AM29" s="505"/>
      <c r="AN29" s="502"/>
      <c r="AO29" s="503"/>
      <c r="AP29" s="503"/>
      <c r="AQ29" s="503"/>
      <c r="AR29" s="503"/>
      <c r="AS29" s="503"/>
      <c r="AT29" s="504"/>
      <c r="AU29" s="386"/>
      <c r="AV29" s="503"/>
      <c r="AW29" s="503"/>
      <c r="AX29" s="503"/>
      <c r="AY29" s="503"/>
      <c r="AZ29" s="503"/>
      <c r="BA29" s="505"/>
      <c r="BB29" s="502"/>
      <c r="BC29" s="503"/>
      <c r="BD29" s="503"/>
      <c r="BE29" s="503"/>
      <c r="BF29" s="504"/>
      <c r="BG29" s="386"/>
      <c r="BH29" s="503"/>
      <c r="BI29" s="503"/>
      <c r="BJ29" s="503"/>
      <c r="BK29" s="504"/>
      <c r="BL29" s="386"/>
      <c r="BM29" s="503"/>
      <c r="BN29" s="503"/>
      <c r="BO29" s="503"/>
      <c r="BP29" s="505"/>
    </row>
    <row r="30" spans="2:68" ht="16.5" customHeight="1" x14ac:dyDescent="0.2">
      <c r="B30" s="523">
        <v>6086</v>
      </c>
      <c r="C30" s="524"/>
      <c r="D30" s="524"/>
      <c r="E30" s="524"/>
      <c r="F30" s="525"/>
      <c r="G30" s="528" t="s">
        <v>153</v>
      </c>
      <c r="H30" s="524"/>
      <c r="I30" s="524"/>
      <c r="J30" s="524"/>
      <c r="K30" s="524"/>
      <c r="L30" s="524"/>
      <c r="M30" s="524"/>
      <c r="N30" s="524"/>
      <c r="O30" s="524"/>
      <c r="P30" s="524"/>
      <c r="Q30" s="524"/>
      <c r="R30" s="524"/>
      <c r="S30" s="524"/>
      <c r="T30" s="524"/>
      <c r="U30" s="524"/>
      <c r="V30" s="524"/>
      <c r="W30" s="524"/>
      <c r="X30" s="524"/>
      <c r="Y30" s="527"/>
      <c r="Z30" s="502"/>
      <c r="AA30" s="503"/>
      <c r="AB30" s="503"/>
      <c r="AC30" s="503"/>
      <c r="AD30" s="503"/>
      <c r="AE30" s="503"/>
      <c r="AF30" s="504"/>
      <c r="AG30" s="386"/>
      <c r="AH30" s="503"/>
      <c r="AI30" s="503"/>
      <c r="AJ30" s="503"/>
      <c r="AK30" s="503"/>
      <c r="AL30" s="503"/>
      <c r="AM30" s="505"/>
      <c r="AN30" s="502"/>
      <c r="AO30" s="503"/>
      <c r="AP30" s="503"/>
      <c r="AQ30" s="503"/>
      <c r="AR30" s="503"/>
      <c r="AS30" s="503"/>
      <c r="AT30" s="504"/>
      <c r="AU30" s="386"/>
      <c r="AV30" s="503"/>
      <c r="AW30" s="503"/>
      <c r="AX30" s="503"/>
      <c r="AY30" s="503"/>
      <c r="AZ30" s="503"/>
      <c r="BA30" s="505"/>
      <c r="BB30" s="502"/>
      <c r="BC30" s="503"/>
      <c r="BD30" s="503"/>
      <c r="BE30" s="503"/>
      <c r="BF30" s="504"/>
      <c r="BG30" s="386"/>
      <c r="BH30" s="503"/>
      <c r="BI30" s="503"/>
      <c r="BJ30" s="503"/>
      <c r="BK30" s="504"/>
      <c r="BL30" s="386"/>
      <c r="BM30" s="503"/>
      <c r="BN30" s="503"/>
      <c r="BO30" s="503"/>
      <c r="BP30" s="505"/>
    </row>
    <row r="31" spans="2:68" ht="17.100000000000001" customHeight="1" x14ac:dyDescent="0.2">
      <c r="B31" s="523">
        <v>6069</v>
      </c>
      <c r="C31" s="524"/>
      <c r="D31" s="524"/>
      <c r="E31" s="524"/>
      <c r="F31" s="525"/>
      <c r="G31" s="528" t="s">
        <v>144</v>
      </c>
      <c r="H31" s="524"/>
      <c r="I31" s="524"/>
      <c r="J31" s="524"/>
      <c r="K31" s="524"/>
      <c r="L31" s="524"/>
      <c r="M31" s="524"/>
      <c r="N31" s="524"/>
      <c r="O31" s="524"/>
      <c r="P31" s="524"/>
      <c r="Q31" s="524"/>
      <c r="R31" s="524"/>
      <c r="S31" s="524"/>
      <c r="T31" s="524"/>
      <c r="U31" s="524"/>
      <c r="V31" s="524"/>
      <c r="W31" s="524"/>
      <c r="X31" s="524"/>
      <c r="Y31" s="527"/>
      <c r="Z31" s="502"/>
      <c r="AA31" s="503"/>
      <c r="AB31" s="503"/>
      <c r="AC31" s="503"/>
      <c r="AD31" s="503"/>
      <c r="AE31" s="503"/>
      <c r="AF31" s="504"/>
      <c r="AG31" s="386"/>
      <c r="AH31" s="503"/>
      <c r="AI31" s="503"/>
      <c r="AJ31" s="503"/>
      <c r="AK31" s="503"/>
      <c r="AL31" s="503"/>
      <c r="AM31" s="505"/>
      <c r="AN31" s="502"/>
      <c r="AO31" s="503"/>
      <c r="AP31" s="503"/>
      <c r="AQ31" s="503"/>
      <c r="AR31" s="503"/>
      <c r="AS31" s="503"/>
      <c r="AT31" s="504"/>
      <c r="AU31" s="386"/>
      <c r="AV31" s="503"/>
      <c r="AW31" s="503"/>
      <c r="AX31" s="503"/>
      <c r="AY31" s="503"/>
      <c r="AZ31" s="503"/>
      <c r="BA31" s="505"/>
      <c r="BB31" s="502"/>
      <c r="BC31" s="503"/>
      <c r="BD31" s="503"/>
      <c r="BE31" s="503"/>
      <c r="BF31" s="504"/>
      <c r="BG31" s="386"/>
      <c r="BH31" s="503"/>
      <c r="BI31" s="503"/>
      <c r="BJ31" s="503"/>
      <c r="BK31" s="504"/>
      <c r="BL31" s="386"/>
      <c r="BM31" s="503"/>
      <c r="BN31" s="503"/>
      <c r="BO31" s="503"/>
      <c r="BP31" s="505"/>
    </row>
    <row r="32" spans="2:68" ht="17.100000000000001" customHeight="1" x14ac:dyDescent="0.2">
      <c r="B32" s="523">
        <v>6070</v>
      </c>
      <c r="C32" s="524"/>
      <c r="D32" s="524"/>
      <c r="E32" s="524"/>
      <c r="F32" s="525"/>
      <c r="G32" s="528" t="s">
        <v>145</v>
      </c>
      <c r="H32" s="524"/>
      <c r="I32" s="524"/>
      <c r="J32" s="524"/>
      <c r="K32" s="524"/>
      <c r="L32" s="524"/>
      <c r="M32" s="524"/>
      <c r="N32" s="524"/>
      <c r="O32" s="524"/>
      <c r="P32" s="524"/>
      <c r="Q32" s="524"/>
      <c r="R32" s="524"/>
      <c r="S32" s="524"/>
      <c r="T32" s="524"/>
      <c r="U32" s="524"/>
      <c r="V32" s="524"/>
      <c r="W32" s="524"/>
      <c r="X32" s="524"/>
      <c r="Y32" s="527"/>
      <c r="Z32" s="502"/>
      <c r="AA32" s="503"/>
      <c r="AB32" s="503"/>
      <c r="AC32" s="503"/>
      <c r="AD32" s="503"/>
      <c r="AE32" s="503"/>
      <c r="AF32" s="504"/>
      <c r="AG32" s="386"/>
      <c r="AH32" s="503"/>
      <c r="AI32" s="503"/>
      <c r="AJ32" s="503"/>
      <c r="AK32" s="503"/>
      <c r="AL32" s="503"/>
      <c r="AM32" s="505"/>
      <c r="AN32" s="502"/>
      <c r="AO32" s="503"/>
      <c r="AP32" s="503"/>
      <c r="AQ32" s="503"/>
      <c r="AR32" s="503"/>
      <c r="AS32" s="503"/>
      <c r="AT32" s="504"/>
      <c r="AU32" s="386"/>
      <c r="AV32" s="503"/>
      <c r="AW32" s="503"/>
      <c r="AX32" s="503"/>
      <c r="AY32" s="503"/>
      <c r="AZ32" s="503"/>
      <c r="BA32" s="505"/>
      <c r="BB32" s="502"/>
      <c r="BC32" s="503"/>
      <c r="BD32" s="503"/>
      <c r="BE32" s="503"/>
      <c r="BF32" s="504"/>
      <c r="BG32" s="386"/>
      <c r="BH32" s="503"/>
      <c r="BI32" s="503"/>
      <c r="BJ32" s="503"/>
      <c r="BK32" s="504"/>
      <c r="BL32" s="386"/>
      <c r="BM32" s="503"/>
      <c r="BN32" s="503"/>
      <c r="BO32" s="503"/>
      <c r="BP32" s="505"/>
    </row>
    <row r="33" spans="2:68" ht="17.100000000000001" customHeight="1" x14ac:dyDescent="0.2">
      <c r="B33" s="558">
        <v>6418</v>
      </c>
      <c r="C33" s="559"/>
      <c r="D33" s="559"/>
      <c r="E33" s="559"/>
      <c r="F33" s="560"/>
      <c r="G33" s="561" t="s">
        <v>206</v>
      </c>
      <c r="H33" s="559"/>
      <c r="I33" s="559"/>
      <c r="J33" s="559"/>
      <c r="K33" s="559"/>
      <c r="L33" s="559"/>
      <c r="M33" s="559"/>
      <c r="N33" s="559"/>
      <c r="O33" s="559"/>
      <c r="P33" s="559"/>
      <c r="Q33" s="559"/>
      <c r="R33" s="559"/>
      <c r="S33" s="559"/>
      <c r="T33" s="559"/>
      <c r="U33" s="559"/>
      <c r="V33" s="559"/>
      <c r="W33" s="559"/>
      <c r="X33" s="559"/>
      <c r="Y33" s="562"/>
      <c r="Z33" s="502"/>
      <c r="AA33" s="503"/>
      <c r="AB33" s="503"/>
      <c r="AC33" s="503"/>
      <c r="AD33" s="503"/>
      <c r="AE33" s="503"/>
      <c r="AF33" s="504"/>
      <c r="AG33" s="386"/>
      <c r="AH33" s="503"/>
      <c r="AI33" s="503"/>
      <c r="AJ33" s="503"/>
      <c r="AK33" s="503"/>
      <c r="AL33" s="503"/>
      <c r="AM33" s="505"/>
      <c r="AN33" s="502"/>
      <c r="AO33" s="503"/>
      <c r="AP33" s="503"/>
      <c r="AQ33" s="503"/>
      <c r="AR33" s="503"/>
      <c r="AS33" s="503"/>
      <c r="AT33" s="504"/>
      <c r="AU33" s="386"/>
      <c r="AV33" s="503"/>
      <c r="AW33" s="503"/>
      <c r="AX33" s="503"/>
      <c r="AY33" s="503"/>
      <c r="AZ33" s="503"/>
      <c r="BA33" s="505"/>
      <c r="BB33" s="502"/>
      <c r="BC33" s="503"/>
      <c r="BD33" s="503"/>
      <c r="BE33" s="503"/>
      <c r="BF33" s="504"/>
      <c r="BG33" s="386"/>
      <c r="BH33" s="503"/>
      <c r="BI33" s="503"/>
      <c r="BJ33" s="503"/>
      <c r="BK33" s="504"/>
      <c r="BL33" s="386"/>
      <c r="BM33" s="503"/>
      <c r="BN33" s="503"/>
      <c r="BO33" s="503"/>
      <c r="BP33" s="505"/>
    </row>
    <row r="34" spans="2:68" ht="17.100000000000001" customHeight="1" x14ac:dyDescent="0.2">
      <c r="B34" s="558">
        <v>6417</v>
      </c>
      <c r="C34" s="559"/>
      <c r="D34" s="559"/>
      <c r="E34" s="559"/>
      <c r="F34" s="560"/>
      <c r="G34" s="561" t="s">
        <v>205</v>
      </c>
      <c r="H34" s="559"/>
      <c r="I34" s="559"/>
      <c r="J34" s="559"/>
      <c r="K34" s="559"/>
      <c r="L34" s="559"/>
      <c r="M34" s="559"/>
      <c r="N34" s="559"/>
      <c r="O34" s="559"/>
      <c r="P34" s="559"/>
      <c r="Q34" s="559"/>
      <c r="R34" s="559"/>
      <c r="S34" s="559"/>
      <c r="T34" s="559"/>
      <c r="U34" s="559"/>
      <c r="V34" s="559"/>
      <c r="W34" s="559"/>
      <c r="X34" s="559"/>
      <c r="Y34" s="562"/>
      <c r="Z34" s="502"/>
      <c r="AA34" s="503"/>
      <c r="AB34" s="503"/>
      <c r="AC34" s="503"/>
      <c r="AD34" s="503"/>
      <c r="AE34" s="503"/>
      <c r="AF34" s="504"/>
      <c r="AG34" s="386"/>
      <c r="AH34" s="503"/>
      <c r="AI34" s="503"/>
      <c r="AJ34" s="503"/>
      <c r="AK34" s="503"/>
      <c r="AL34" s="503"/>
      <c r="AM34" s="505"/>
      <c r="AN34" s="502"/>
      <c r="AO34" s="503"/>
      <c r="AP34" s="503"/>
      <c r="AQ34" s="503"/>
      <c r="AR34" s="503"/>
      <c r="AS34" s="503"/>
      <c r="AT34" s="504"/>
      <c r="AU34" s="386"/>
      <c r="AV34" s="503"/>
      <c r="AW34" s="503"/>
      <c r="AX34" s="503"/>
      <c r="AY34" s="503"/>
      <c r="AZ34" s="503"/>
      <c r="BA34" s="505"/>
      <c r="BB34" s="502"/>
      <c r="BC34" s="503"/>
      <c r="BD34" s="503"/>
      <c r="BE34" s="503"/>
      <c r="BF34" s="504"/>
      <c r="BG34" s="386"/>
      <c r="BH34" s="503"/>
      <c r="BI34" s="503"/>
      <c r="BJ34" s="503"/>
      <c r="BK34" s="504"/>
      <c r="BL34" s="386"/>
      <c r="BM34" s="503"/>
      <c r="BN34" s="503"/>
      <c r="BO34" s="503"/>
      <c r="BP34" s="505"/>
    </row>
    <row r="35" spans="2:68" ht="17.100000000000001" customHeight="1" x14ac:dyDescent="0.2">
      <c r="B35" s="558">
        <v>6416</v>
      </c>
      <c r="C35" s="559"/>
      <c r="D35" s="559"/>
      <c r="E35" s="559"/>
      <c r="F35" s="560"/>
      <c r="G35" s="561" t="s">
        <v>149</v>
      </c>
      <c r="H35" s="559"/>
      <c r="I35" s="559"/>
      <c r="J35" s="559"/>
      <c r="K35" s="559"/>
      <c r="L35" s="559"/>
      <c r="M35" s="559"/>
      <c r="N35" s="559"/>
      <c r="O35" s="559"/>
      <c r="P35" s="559"/>
      <c r="Q35" s="559"/>
      <c r="R35" s="559"/>
      <c r="S35" s="559"/>
      <c r="T35" s="559"/>
      <c r="U35" s="559"/>
      <c r="V35" s="559"/>
      <c r="W35" s="559"/>
      <c r="X35" s="559"/>
      <c r="Y35" s="562"/>
      <c r="Z35" s="502"/>
      <c r="AA35" s="503"/>
      <c r="AB35" s="503"/>
      <c r="AC35" s="503"/>
      <c r="AD35" s="503"/>
      <c r="AE35" s="503"/>
      <c r="AF35" s="504"/>
      <c r="AG35" s="386"/>
      <c r="AH35" s="503"/>
      <c r="AI35" s="503"/>
      <c r="AJ35" s="503"/>
      <c r="AK35" s="503"/>
      <c r="AL35" s="503"/>
      <c r="AM35" s="505"/>
      <c r="AN35" s="502"/>
      <c r="AO35" s="503"/>
      <c r="AP35" s="503"/>
      <c r="AQ35" s="503"/>
      <c r="AR35" s="503"/>
      <c r="AS35" s="503"/>
      <c r="AT35" s="504"/>
      <c r="AU35" s="386"/>
      <c r="AV35" s="503"/>
      <c r="AW35" s="503"/>
      <c r="AX35" s="503"/>
      <c r="AY35" s="503"/>
      <c r="AZ35" s="503"/>
      <c r="BA35" s="505"/>
      <c r="BB35" s="502"/>
      <c r="BC35" s="503"/>
      <c r="BD35" s="503"/>
      <c r="BE35" s="503"/>
      <c r="BF35" s="504"/>
      <c r="BG35" s="386"/>
      <c r="BH35" s="503"/>
      <c r="BI35" s="503"/>
      <c r="BJ35" s="503"/>
      <c r="BK35" s="504"/>
      <c r="BL35" s="386"/>
      <c r="BM35" s="503"/>
      <c r="BN35" s="503"/>
      <c r="BO35" s="503"/>
      <c r="BP35" s="505"/>
    </row>
    <row r="36" spans="2:68" ht="17.100000000000001" customHeight="1" x14ac:dyDescent="0.2">
      <c r="B36" s="558">
        <v>4683</v>
      </c>
      <c r="C36" s="559"/>
      <c r="D36" s="559"/>
      <c r="E36" s="559"/>
      <c r="F36" s="560"/>
      <c r="G36" s="561" t="s">
        <v>150</v>
      </c>
      <c r="H36" s="559"/>
      <c r="I36" s="559"/>
      <c r="J36" s="559"/>
      <c r="K36" s="559"/>
      <c r="L36" s="559"/>
      <c r="M36" s="559"/>
      <c r="N36" s="559"/>
      <c r="O36" s="559"/>
      <c r="P36" s="559"/>
      <c r="Q36" s="559"/>
      <c r="R36" s="559"/>
      <c r="S36" s="559"/>
      <c r="T36" s="559"/>
      <c r="U36" s="559"/>
      <c r="V36" s="559"/>
      <c r="W36" s="559"/>
      <c r="X36" s="559"/>
      <c r="Y36" s="562"/>
      <c r="Z36" s="502"/>
      <c r="AA36" s="503"/>
      <c r="AB36" s="503"/>
      <c r="AC36" s="503"/>
      <c r="AD36" s="503"/>
      <c r="AE36" s="503"/>
      <c r="AF36" s="504"/>
      <c r="AG36" s="386"/>
      <c r="AH36" s="503"/>
      <c r="AI36" s="503"/>
      <c r="AJ36" s="503"/>
      <c r="AK36" s="503"/>
      <c r="AL36" s="503"/>
      <c r="AM36" s="505"/>
      <c r="AN36" s="502"/>
      <c r="AO36" s="503"/>
      <c r="AP36" s="503"/>
      <c r="AQ36" s="503"/>
      <c r="AR36" s="503"/>
      <c r="AS36" s="503"/>
      <c r="AT36" s="504"/>
      <c r="AU36" s="386"/>
      <c r="AV36" s="503"/>
      <c r="AW36" s="503"/>
      <c r="AX36" s="503"/>
      <c r="AY36" s="503"/>
      <c r="AZ36" s="503"/>
      <c r="BA36" s="505"/>
      <c r="BB36" s="502"/>
      <c r="BC36" s="503"/>
      <c r="BD36" s="503"/>
      <c r="BE36" s="503"/>
      <c r="BF36" s="504"/>
      <c r="BG36" s="386"/>
      <c r="BH36" s="503"/>
      <c r="BI36" s="503"/>
      <c r="BJ36" s="503"/>
      <c r="BK36" s="504"/>
      <c r="BL36" s="386"/>
      <c r="BM36" s="503"/>
      <c r="BN36" s="503"/>
      <c r="BO36" s="503"/>
      <c r="BP36" s="505"/>
    </row>
    <row r="37" spans="2:68" ht="17.100000000000001" customHeight="1" x14ac:dyDescent="0.2">
      <c r="B37" s="558">
        <v>4122</v>
      </c>
      <c r="C37" s="559"/>
      <c r="D37" s="559"/>
      <c r="E37" s="559"/>
      <c r="F37" s="560"/>
      <c r="G37" s="563" t="s">
        <v>194</v>
      </c>
      <c r="H37" s="559"/>
      <c r="I37" s="559"/>
      <c r="J37" s="559"/>
      <c r="K37" s="559"/>
      <c r="L37" s="559"/>
      <c r="M37" s="559"/>
      <c r="N37" s="559"/>
      <c r="O37" s="559"/>
      <c r="P37" s="559"/>
      <c r="Q37" s="559"/>
      <c r="R37" s="559"/>
      <c r="S37" s="559"/>
      <c r="T37" s="559"/>
      <c r="U37" s="559"/>
      <c r="V37" s="559"/>
      <c r="W37" s="559"/>
      <c r="X37" s="559"/>
      <c r="Y37" s="562"/>
      <c r="Z37" s="502"/>
      <c r="AA37" s="503"/>
      <c r="AB37" s="503"/>
      <c r="AC37" s="503"/>
      <c r="AD37" s="503"/>
      <c r="AE37" s="503"/>
      <c r="AF37" s="504"/>
      <c r="AG37" s="386"/>
      <c r="AH37" s="503"/>
      <c r="AI37" s="503"/>
      <c r="AJ37" s="503"/>
      <c r="AK37" s="503"/>
      <c r="AL37" s="503"/>
      <c r="AM37" s="505"/>
      <c r="AN37" s="502"/>
      <c r="AO37" s="503"/>
      <c r="AP37" s="503"/>
      <c r="AQ37" s="503"/>
      <c r="AR37" s="503"/>
      <c r="AS37" s="503"/>
      <c r="AT37" s="504"/>
      <c r="AU37" s="386"/>
      <c r="AV37" s="503"/>
      <c r="AW37" s="503"/>
      <c r="AX37" s="503"/>
      <c r="AY37" s="503"/>
      <c r="AZ37" s="503"/>
      <c r="BA37" s="505"/>
      <c r="BB37" s="502"/>
      <c r="BC37" s="503"/>
      <c r="BD37" s="503"/>
      <c r="BE37" s="503"/>
      <c r="BF37" s="504"/>
      <c r="BG37" s="386"/>
      <c r="BH37" s="503"/>
      <c r="BI37" s="503"/>
      <c r="BJ37" s="503"/>
      <c r="BK37" s="504"/>
      <c r="BL37" s="386"/>
      <c r="BM37" s="503"/>
      <c r="BN37" s="503"/>
      <c r="BO37" s="503"/>
      <c r="BP37" s="505"/>
    </row>
    <row r="38" spans="2:68" ht="17.100000000000001" customHeight="1" x14ac:dyDescent="0.2">
      <c r="B38" s="558">
        <v>4356</v>
      </c>
      <c r="C38" s="559"/>
      <c r="D38" s="559"/>
      <c r="E38" s="559"/>
      <c r="F38" s="560"/>
      <c r="G38" s="561" t="s">
        <v>195</v>
      </c>
      <c r="H38" s="559"/>
      <c r="I38" s="559"/>
      <c r="J38" s="559"/>
      <c r="K38" s="559"/>
      <c r="L38" s="559"/>
      <c r="M38" s="559"/>
      <c r="N38" s="559"/>
      <c r="O38" s="559"/>
      <c r="P38" s="559"/>
      <c r="Q38" s="559"/>
      <c r="R38" s="559"/>
      <c r="S38" s="559"/>
      <c r="T38" s="559"/>
      <c r="U38" s="559"/>
      <c r="V38" s="559"/>
      <c r="W38" s="559"/>
      <c r="X38" s="559"/>
      <c r="Y38" s="562"/>
      <c r="Z38" s="502"/>
      <c r="AA38" s="503"/>
      <c r="AB38" s="503"/>
      <c r="AC38" s="503"/>
      <c r="AD38" s="503"/>
      <c r="AE38" s="503"/>
      <c r="AF38" s="504"/>
      <c r="AG38" s="511"/>
      <c r="AH38" s="512"/>
      <c r="AI38" s="512"/>
      <c r="AJ38" s="512"/>
      <c r="AK38" s="512"/>
      <c r="AL38" s="512"/>
      <c r="AM38" s="513"/>
      <c r="AN38" s="520"/>
      <c r="AO38" s="512"/>
      <c r="AP38" s="512"/>
      <c r="AQ38" s="512"/>
      <c r="AR38" s="512"/>
      <c r="AS38" s="512"/>
      <c r="AT38" s="514"/>
      <c r="AU38" s="511"/>
      <c r="AV38" s="512"/>
      <c r="AW38" s="512"/>
      <c r="AX38" s="512"/>
      <c r="AY38" s="512"/>
      <c r="AZ38" s="512"/>
      <c r="BA38" s="513"/>
      <c r="BB38" s="520"/>
      <c r="BC38" s="512"/>
      <c r="BD38" s="512"/>
      <c r="BE38" s="512"/>
      <c r="BF38" s="514"/>
      <c r="BG38" s="511"/>
      <c r="BH38" s="512"/>
      <c r="BI38" s="512"/>
      <c r="BJ38" s="512"/>
      <c r="BK38" s="514"/>
      <c r="BL38" s="511"/>
      <c r="BM38" s="512"/>
      <c r="BN38" s="512"/>
      <c r="BO38" s="512"/>
      <c r="BP38" s="513"/>
    </row>
    <row r="39" spans="2:68" ht="17.100000000000001" customHeight="1" x14ac:dyDescent="0.2">
      <c r="B39" s="558">
        <v>4155</v>
      </c>
      <c r="C39" s="559"/>
      <c r="D39" s="559"/>
      <c r="E39" s="559"/>
      <c r="F39" s="560"/>
      <c r="G39" s="561" t="s">
        <v>229</v>
      </c>
      <c r="H39" s="559"/>
      <c r="I39" s="559"/>
      <c r="J39" s="559"/>
      <c r="K39" s="559"/>
      <c r="L39" s="559"/>
      <c r="M39" s="559"/>
      <c r="N39" s="559"/>
      <c r="O39" s="559"/>
      <c r="P39" s="559"/>
      <c r="Q39" s="559"/>
      <c r="R39" s="559"/>
      <c r="S39" s="559"/>
      <c r="T39" s="559"/>
      <c r="U39" s="559"/>
      <c r="V39" s="559"/>
      <c r="W39" s="559"/>
      <c r="X39" s="559"/>
      <c r="Y39" s="562"/>
      <c r="Z39" s="502"/>
      <c r="AA39" s="503"/>
      <c r="AB39" s="503"/>
      <c r="AC39" s="503"/>
      <c r="AD39" s="503"/>
      <c r="AE39" s="503"/>
      <c r="AF39" s="504"/>
      <c r="AG39" s="511"/>
      <c r="AH39" s="512"/>
      <c r="AI39" s="512"/>
      <c r="AJ39" s="512"/>
      <c r="AK39" s="512"/>
      <c r="AL39" s="512"/>
      <c r="AM39" s="513"/>
      <c r="AN39" s="520"/>
      <c r="AO39" s="512"/>
      <c r="AP39" s="512"/>
      <c r="AQ39" s="512"/>
      <c r="AR39" s="512"/>
      <c r="AS39" s="512"/>
      <c r="AT39" s="514"/>
      <c r="AU39" s="511"/>
      <c r="AV39" s="512"/>
      <c r="AW39" s="512"/>
      <c r="AX39" s="512"/>
      <c r="AY39" s="512"/>
      <c r="AZ39" s="512"/>
      <c r="BA39" s="513"/>
      <c r="BB39" s="520"/>
      <c r="BC39" s="512"/>
      <c r="BD39" s="512"/>
      <c r="BE39" s="512"/>
      <c r="BF39" s="514"/>
      <c r="BG39" s="511"/>
      <c r="BH39" s="512"/>
      <c r="BI39" s="512"/>
      <c r="BJ39" s="512"/>
      <c r="BK39" s="514"/>
      <c r="BL39" s="511"/>
      <c r="BM39" s="512"/>
      <c r="BN39" s="512"/>
      <c r="BO39" s="512"/>
      <c r="BP39" s="513"/>
    </row>
    <row r="40" spans="2:68" ht="17.100000000000001" customHeight="1" x14ac:dyDescent="0.2">
      <c r="B40" s="558">
        <v>4498</v>
      </c>
      <c r="C40" s="559"/>
      <c r="D40" s="559"/>
      <c r="E40" s="559"/>
      <c r="F40" s="560"/>
      <c r="G40" s="561" t="s">
        <v>228</v>
      </c>
      <c r="H40" s="559"/>
      <c r="I40" s="559"/>
      <c r="J40" s="559"/>
      <c r="K40" s="559"/>
      <c r="L40" s="559"/>
      <c r="M40" s="559"/>
      <c r="N40" s="559"/>
      <c r="O40" s="559"/>
      <c r="P40" s="559"/>
      <c r="Q40" s="559"/>
      <c r="R40" s="559"/>
      <c r="S40" s="559"/>
      <c r="T40" s="559"/>
      <c r="U40" s="559"/>
      <c r="V40" s="559"/>
      <c r="W40" s="559"/>
      <c r="X40" s="559"/>
      <c r="Y40" s="562"/>
      <c r="Z40" s="502"/>
      <c r="AA40" s="503"/>
      <c r="AB40" s="503"/>
      <c r="AC40" s="503"/>
      <c r="AD40" s="503"/>
      <c r="AE40" s="503"/>
      <c r="AF40" s="504"/>
      <c r="AG40" s="511"/>
      <c r="AH40" s="512"/>
      <c r="AI40" s="512"/>
      <c r="AJ40" s="512"/>
      <c r="AK40" s="512"/>
      <c r="AL40" s="512"/>
      <c r="AM40" s="513"/>
      <c r="AN40" s="520"/>
      <c r="AO40" s="512"/>
      <c r="AP40" s="512"/>
      <c r="AQ40" s="512"/>
      <c r="AR40" s="512"/>
      <c r="AS40" s="512"/>
      <c r="AT40" s="514"/>
      <c r="AU40" s="511"/>
      <c r="AV40" s="512"/>
      <c r="AW40" s="512"/>
      <c r="AX40" s="512"/>
      <c r="AY40" s="512"/>
      <c r="AZ40" s="512"/>
      <c r="BA40" s="513"/>
      <c r="BB40" s="520"/>
      <c r="BC40" s="512"/>
      <c r="BD40" s="512"/>
      <c r="BE40" s="512"/>
      <c r="BF40" s="514"/>
      <c r="BG40" s="511"/>
      <c r="BH40" s="512"/>
      <c r="BI40" s="512"/>
      <c r="BJ40" s="512"/>
      <c r="BK40" s="514"/>
      <c r="BL40" s="511"/>
      <c r="BM40" s="512"/>
      <c r="BN40" s="512"/>
      <c r="BO40" s="512"/>
      <c r="BP40" s="513"/>
    </row>
    <row r="41" spans="2:68" ht="17.100000000000001" customHeight="1" x14ac:dyDescent="0.2">
      <c r="B41" s="558">
        <v>5279</v>
      </c>
      <c r="C41" s="559"/>
      <c r="D41" s="559"/>
      <c r="E41" s="559"/>
      <c r="F41" s="560"/>
      <c r="G41" s="561" t="s">
        <v>230</v>
      </c>
      <c r="H41" s="559"/>
      <c r="I41" s="559"/>
      <c r="J41" s="559"/>
      <c r="K41" s="559"/>
      <c r="L41" s="559"/>
      <c r="M41" s="559"/>
      <c r="N41" s="559"/>
      <c r="O41" s="559"/>
      <c r="P41" s="559"/>
      <c r="Q41" s="559"/>
      <c r="R41" s="559"/>
      <c r="S41" s="559"/>
      <c r="T41" s="559"/>
      <c r="U41" s="559"/>
      <c r="V41" s="559"/>
      <c r="W41" s="559"/>
      <c r="X41" s="559"/>
      <c r="Y41" s="562"/>
      <c r="Z41" s="502"/>
      <c r="AA41" s="503"/>
      <c r="AB41" s="503"/>
      <c r="AC41" s="503"/>
      <c r="AD41" s="503"/>
      <c r="AE41" s="503"/>
      <c r="AF41" s="504"/>
      <c r="AG41" s="511"/>
      <c r="AH41" s="512"/>
      <c r="AI41" s="512"/>
      <c r="AJ41" s="512"/>
      <c r="AK41" s="512"/>
      <c r="AL41" s="512"/>
      <c r="AM41" s="513"/>
      <c r="AN41" s="520"/>
      <c r="AO41" s="512"/>
      <c r="AP41" s="512"/>
      <c r="AQ41" s="512"/>
      <c r="AR41" s="512"/>
      <c r="AS41" s="512"/>
      <c r="AT41" s="514"/>
      <c r="AU41" s="511"/>
      <c r="AV41" s="512"/>
      <c r="AW41" s="512"/>
      <c r="AX41" s="512"/>
      <c r="AY41" s="512"/>
      <c r="AZ41" s="512"/>
      <c r="BA41" s="513"/>
      <c r="BB41" s="520"/>
      <c r="BC41" s="512"/>
      <c r="BD41" s="512"/>
      <c r="BE41" s="512"/>
      <c r="BF41" s="514"/>
      <c r="BG41" s="511"/>
      <c r="BH41" s="512"/>
      <c r="BI41" s="512"/>
      <c r="BJ41" s="512"/>
      <c r="BK41" s="514"/>
      <c r="BL41" s="511"/>
      <c r="BM41" s="512"/>
      <c r="BN41" s="512"/>
      <c r="BO41" s="512"/>
      <c r="BP41" s="513"/>
    </row>
    <row r="42" spans="2:68" ht="17.100000000000001" customHeight="1" x14ac:dyDescent="0.2">
      <c r="B42" s="558">
        <v>5280</v>
      </c>
      <c r="C42" s="559"/>
      <c r="D42" s="559"/>
      <c r="E42" s="559"/>
      <c r="F42" s="560"/>
      <c r="G42" s="561" t="s">
        <v>231</v>
      </c>
      <c r="H42" s="559"/>
      <c r="I42" s="559"/>
      <c r="J42" s="559"/>
      <c r="K42" s="559"/>
      <c r="L42" s="559"/>
      <c r="M42" s="559"/>
      <c r="N42" s="559"/>
      <c r="O42" s="559"/>
      <c r="P42" s="559"/>
      <c r="Q42" s="559"/>
      <c r="R42" s="559"/>
      <c r="S42" s="559"/>
      <c r="T42" s="559"/>
      <c r="U42" s="559"/>
      <c r="V42" s="559"/>
      <c r="W42" s="559"/>
      <c r="X42" s="559"/>
      <c r="Y42" s="562"/>
      <c r="Z42" s="502"/>
      <c r="AA42" s="503"/>
      <c r="AB42" s="503"/>
      <c r="AC42" s="503"/>
      <c r="AD42" s="503"/>
      <c r="AE42" s="503"/>
      <c r="AF42" s="504"/>
      <c r="AG42" s="511"/>
      <c r="AH42" s="512"/>
      <c r="AI42" s="512"/>
      <c r="AJ42" s="512"/>
      <c r="AK42" s="512"/>
      <c r="AL42" s="512"/>
      <c r="AM42" s="513"/>
      <c r="AN42" s="520"/>
      <c r="AO42" s="512"/>
      <c r="AP42" s="512"/>
      <c r="AQ42" s="512"/>
      <c r="AR42" s="512"/>
      <c r="AS42" s="512"/>
      <c r="AT42" s="514"/>
      <c r="AU42" s="511"/>
      <c r="AV42" s="512"/>
      <c r="AW42" s="512"/>
      <c r="AX42" s="512"/>
      <c r="AY42" s="512"/>
      <c r="AZ42" s="512"/>
      <c r="BA42" s="513"/>
      <c r="BB42" s="520"/>
      <c r="BC42" s="512"/>
      <c r="BD42" s="512"/>
      <c r="BE42" s="512"/>
      <c r="BF42" s="514"/>
      <c r="BG42" s="511"/>
      <c r="BH42" s="512"/>
      <c r="BI42" s="512"/>
      <c r="BJ42" s="512"/>
      <c r="BK42" s="514"/>
      <c r="BL42" s="511"/>
      <c r="BM42" s="512"/>
      <c r="BN42" s="512"/>
      <c r="BO42" s="512"/>
      <c r="BP42" s="513"/>
    </row>
    <row r="43" spans="2:68" ht="17.100000000000001" customHeight="1" x14ac:dyDescent="0.2">
      <c r="B43" s="515"/>
      <c r="C43" s="516"/>
      <c r="D43" s="516"/>
      <c r="E43" s="516"/>
      <c r="F43" s="517"/>
      <c r="G43" s="591"/>
      <c r="H43" s="516"/>
      <c r="I43" s="516"/>
      <c r="J43" s="516"/>
      <c r="K43" s="516"/>
      <c r="L43" s="516"/>
      <c r="M43" s="516"/>
      <c r="N43" s="516"/>
      <c r="O43" s="516"/>
      <c r="P43" s="516"/>
      <c r="Q43" s="516"/>
      <c r="R43" s="516"/>
      <c r="S43" s="516"/>
      <c r="T43" s="516"/>
      <c r="U43" s="516"/>
      <c r="V43" s="516"/>
      <c r="W43" s="516"/>
      <c r="X43" s="516"/>
      <c r="Y43" s="519"/>
      <c r="Z43" s="502"/>
      <c r="AA43" s="503"/>
      <c r="AB43" s="503"/>
      <c r="AC43" s="503"/>
      <c r="AD43" s="503"/>
      <c r="AE43" s="503"/>
      <c r="AF43" s="504"/>
      <c r="AG43" s="511"/>
      <c r="AH43" s="512"/>
      <c r="AI43" s="512"/>
      <c r="AJ43" s="512"/>
      <c r="AK43" s="512"/>
      <c r="AL43" s="512"/>
      <c r="AM43" s="513"/>
      <c r="AN43" s="520"/>
      <c r="AO43" s="512"/>
      <c r="AP43" s="512"/>
      <c r="AQ43" s="512"/>
      <c r="AR43" s="512"/>
      <c r="AS43" s="512"/>
      <c r="AT43" s="514"/>
      <c r="AU43" s="511"/>
      <c r="AV43" s="512"/>
      <c r="AW43" s="512"/>
      <c r="AX43" s="512"/>
      <c r="AY43" s="512"/>
      <c r="AZ43" s="512"/>
      <c r="BA43" s="513"/>
      <c r="BB43" s="520"/>
      <c r="BC43" s="512"/>
      <c r="BD43" s="512"/>
      <c r="BE43" s="512"/>
      <c r="BF43" s="514"/>
      <c r="BG43" s="511"/>
      <c r="BH43" s="512"/>
      <c r="BI43" s="512"/>
      <c r="BJ43" s="512"/>
      <c r="BK43" s="514"/>
      <c r="BL43" s="511"/>
      <c r="BM43" s="512"/>
      <c r="BN43" s="512"/>
      <c r="BO43" s="512"/>
      <c r="BP43" s="513"/>
    </row>
    <row r="44" spans="2:68" ht="17.100000000000001" customHeight="1" x14ac:dyDescent="0.2">
      <c r="B44" s="515"/>
      <c r="C44" s="516"/>
      <c r="D44" s="516"/>
      <c r="E44" s="516"/>
      <c r="F44" s="517"/>
      <c r="G44" s="518"/>
      <c r="H44" s="516"/>
      <c r="I44" s="516"/>
      <c r="J44" s="516"/>
      <c r="K44" s="516"/>
      <c r="L44" s="516"/>
      <c r="M44" s="516"/>
      <c r="N44" s="516"/>
      <c r="O44" s="516"/>
      <c r="P44" s="516"/>
      <c r="Q44" s="516"/>
      <c r="R44" s="516"/>
      <c r="S44" s="516"/>
      <c r="T44" s="516"/>
      <c r="U44" s="516"/>
      <c r="V44" s="516"/>
      <c r="W44" s="516"/>
      <c r="X44" s="516"/>
      <c r="Y44" s="519"/>
      <c r="Z44" s="502"/>
      <c r="AA44" s="503"/>
      <c r="AB44" s="503"/>
      <c r="AC44" s="503"/>
      <c r="AD44" s="503"/>
      <c r="AE44" s="503"/>
      <c r="AF44" s="504"/>
      <c r="AG44" s="511"/>
      <c r="AH44" s="512"/>
      <c r="AI44" s="512"/>
      <c r="AJ44" s="512"/>
      <c r="AK44" s="512"/>
      <c r="AL44" s="512"/>
      <c r="AM44" s="513"/>
      <c r="AN44" s="520"/>
      <c r="AO44" s="512"/>
      <c r="AP44" s="512"/>
      <c r="AQ44" s="512"/>
      <c r="AR44" s="512"/>
      <c r="AS44" s="512"/>
      <c r="AT44" s="514"/>
      <c r="AU44" s="511"/>
      <c r="AV44" s="512"/>
      <c r="AW44" s="512"/>
      <c r="AX44" s="512"/>
      <c r="AY44" s="512"/>
      <c r="AZ44" s="512"/>
      <c r="BA44" s="513"/>
      <c r="BB44" s="520"/>
      <c r="BC44" s="512"/>
      <c r="BD44" s="512"/>
      <c r="BE44" s="512"/>
      <c r="BF44" s="514"/>
      <c r="BG44" s="511"/>
      <c r="BH44" s="512"/>
      <c r="BI44" s="512"/>
      <c r="BJ44" s="512"/>
      <c r="BK44" s="514"/>
      <c r="BL44" s="511"/>
      <c r="BM44" s="512"/>
      <c r="BN44" s="512"/>
      <c r="BO44" s="512"/>
      <c r="BP44" s="513"/>
    </row>
    <row r="45" spans="2:68" ht="17.100000000000001" customHeight="1" x14ac:dyDescent="0.2">
      <c r="B45" s="515"/>
      <c r="C45" s="516"/>
      <c r="D45" s="516"/>
      <c r="E45" s="516"/>
      <c r="F45" s="517"/>
      <c r="G45" s="518"/>
      <c r="H45" s="516"/>
      <c r="I45" s="516"/>
      <c r="J45" s="516"/>
      <c r="K45" s="516"/>
      <c r="L45" s="516"/>
      <c r="M45" s="516"/>
      <c r="N45" s="516"/>
      <c r="O45" s="516"/>
      <c r="P45" s="516"/>
      <c r="Q45" s="516"/>
      <c r="R45" s="516"/>
      <c r="S45" s="516"/>
      <c r="T45" s="516"/>
      <c r="U45" s="516"/>
      <c r="V45" s="516"/>
      <c r="W45" s="516"/>
      <c r="X45" s="516"/>
      <c r="Y45" s="519"/>
      <c r="Z45" s="502"/>
      <c r="AA45" s="503"/>
      <c r="AB45" s="503"/>
      <c r="AC45" s="503"/>
      <c r="AD45" s="503"/>
      <c r="AE45" s="503"/>
      <c r="AF45" s="504"/>
      <c r="AG45" s="511"/>
      <c r="AH45" s="512"/>
      <c r="AI45" s="512"/>
      <c r="AJ45" s="512"/>
      <c r="AK45" s="512"/>
      <c r="AL45" s="512"/>
      <c r="AM45" s="513"/>
      <c r="AN45" s="520"/>
      <c r="AO45" s="512"/>
      <c r="AP45" s="512"/>
      <c r="AQ45" s="512"/>
      <c r="AR45" s="512"/>
      <c r="AS45" s="512"/>
      <c r="AT45" s="514"/>
      <c r="AU45" s="511"/>
      <c r="AV45" s="512"/>
      <c r="AW45" s="512"/>
      <c r="AX45" s="512"/>
      <c r="AY45" s="512"/>
      <c r="AZ45" s="512"/>
      <c r="BA45" s="513"/>
      <c r="BB45" s="520"/>
      <c r="BC45" s="512"/>
      <c r="BD45" s="512"/>
      <c r="BE45" s="512"/>
      <c r="BF45" s="514"/>
      <c r="BG45" s="511"/>
      <c r="BH45" s="512"/>
      <c r="BI45" s="512"/>
      <c r="BJ45" s="512"/>
      <c r="BK45" s="514"/>
      <c r="BL45" s="511"/>
      <c r="BM45" s="512"/>
      <c r="BN45" s="512"/>
      <c r="BO45" s="512"/>
      <c r="BP45" s="513"/>
    </row>
    <row r="46" spans="2:68" ht="17.100000000000001" customHeight="1" x14ac:dyDescent="0.2">
      <c r="B46" s="515"/>
      <c r="C46" s="516"/>
      <c r="D46" s="516"/>
      <c r="E46" s="516"/>
      <c r="F46" s="517"/>
      <c r="G46" s="518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519"/>
      <c r="Z46" s="520"/>
      <c r="AA46" s="512"/>
      <c r="AB46" s="512"/>
      <c r="AC46" s="512"/>
      <c r="AD46" s="512"/>
      <c r="AE46" s="512"/>
      <c r="AF46" s="514"/>
      <c r="AG46" s="511"/>
      <c r="AH46" s="512"/>
      <c r="AI46" s="512"/>
      <c r="AJ46" s="512"/>
      <c r="AK46" s="512"/>
      <c r="AL46" s="512"/>
      <c r="AM46" s="513"/>
      <c r="AN46" s="520"/>
      <c r="AO46" s="512"/>
      <c r="AP46" s="512"/>
      <c r="AQ46" s="512"/>
      <c r="AR46" s="512"/>
      <c r="AS46" s="512"/>
      <c r="AT46" s="514"/>
      <c r="AU46" s="511"/>
      <c r="AV46" s="512"/>
      <c r="AW46" s="512"/>
      <c r="AX46" s="512"/>
      <c r="AY46" s="512"/>
      <c r="AZ46" s="512"/>
      <c r="BA46" s="513"/>
      <c r="BB46" s="520"/>
      <c r="BC46" s="512"/>
      <c r="BD46" s="512"/>
      <c r="BE46" s="512"/>
      <c r="BF46" s="514"/>
      <c r="BG46" s="511"/>
      <c r="BH46" s="512"/>
      <c r="BI46" s="512"/>
      <c r="BJ46" s="512"/>
      <c r="BK46" s="514"/>
      <c r="BL46" s="511"/>
      <c r="BM46" s="512"/>
      <c r="BN46" s="512"/>
      <c r="BO46" s="512"/>
      <c r="BP46" s="513"/>
    </row>
    <row r="47" spans="2:68" ht="17.100000000000001" customHeight="1" x14ac:dyDescent="0.2">
      <c r="B47" s="515"/>
      <c r="C47" s="516"/>
      <c r="D47" s="516"/>
      <c r="E47" s="516"/>
      <c r="F47" s="517"/>
      <c r="G47" s="518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519"/>
      <c r="Z47" s="520"/>
      <c r="AA47" s="512"/>
      <c r="AB47" s="512"/>
      <c r="AC47" s="512"/>
      <c r="AD47" s="512"/>
      <c r="AE47" s="512"/>
      <c r="AF47" s="514"/>
      <c r="AG47" s="511"/>
      <c r="AH47" s="512"/>
      <c r="AI47" s="512"/>
      <c r="AJ47" s="512"/>
      <c r="AK47" s="512"/>
      <c r="AL47" s="512"/>
      <c r="AM47" s="513"/>
      <c r="AN47" s="520"/>
      <c r="AO47" s="512"/>
      <c r="AP47" s="512"/>
      <c r="AQ47" s="512"/>
      <c r="AR47" s="512"/>
      <c r="AS47" s="512"/>
      <c r="AT47" s="514"/>
      <c r="AU47" s="511"/>
      <c r="AV47" s="512"/>
      <c r="AW47" s="512"/>
      <c r="AX47" s="512"/>
      <c r="AY47" s="512"/>
      <c r="AZ47" s="512"/>
      <c r="BA47" s="513"/>
      <c r="BB47" s="520"/>
      <c r="BC47" s="512"/>
      <c r="BD47" s="512"/>
      <c r="BE47" s="512"/>
      <c r="BF47" s="514"/>
      <c r="BG47" s="511"/>
      <c r="BH47" s="512"/>
      <c r="BI47" s="512"/>
      <c r="BJ47" s="512"/>
      <c r="BK47" s="514"/>
      <c r="BL47" s="511"/>
      <c r="BM47" s="512"/>
      <c r="BN47" s="512"/>
      <c r="BO47" s="512"/>
      <c r="BP47" s="513"/>
    </row>
    <row r="48" spans="2:68" ht="17.100000000000001" customHeight="1" x14ac:dyDescent="0.2">
      <c r="B48" s="515"/>
      <c r="C48" s="516"/>
      <c r="D48" s="516"/>
      <c r="E48" s="516"/>
      <c r="F48" s="517"/>
      <c r="G48" s="518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519"/>
      <c r="Z48" s="520"/>
      <c r="AA48" s="512"/>
      <c r="AB48" s="512"/>
      <c r="AC48" s="512"/>
      <c r="AD48" s="512"/>
      <c r="AE48" s="512"/>
      <c r="AF48" s="514"/>
      <c r="AG48" s="511"/>
      <c r="AH48" s="512"/>
      <c r="AI48" s="512"/>
      <c r="AJ48" s="512"/>
      <c r="AK48" s="512"/>
      <c r="AL48" s="512"/>
      <c r="AM48" s="513"/>
      <c r="AN48" s="520"/>
      <c r="AO48" s="512"/>
      <c r="AP48" s="512"/>
      <c r="AQ48" s="512"/>
      <c r="AR48" s="512"/>
      <c r="AS48" s="512"/>
      <c r="AT48" s="514"/>
      <c r="AU48" s="511"/>
      <c r="AV48" s="512"/>
      <c r="AW48" s="512"/>
      <c r="AX48" s="512"/>
      <c r="AY48" s="512"/>
      <c r="AZ48" s="512"/>
      <c r="BA48" s="513"/>
      <c r="BB48" s="520"/>
      <c r="BC48" s="512"/>
      <c r="BD48" s="512"/>
      <c r="BE48" s="512"/>
      <c r="BF48" s="514"/>
      <c r="BG48" s="511"/>
      <c r="BH48" s="512"/>
      <c r="BI48" s="512"/>
      <c r="BJ48" s="512"/>
      <c r="BK48" s="514"/>
      <c r="BL48" s="511"/>
      <c r="BM48" s="512"/>
      <c r="BN48" s="512"/>
      <c r="BO48" s="512"/>
      <c r="BP48" s="513"/>
    </row>
    <row r="49" spans="2:68" ht="17.100000000000001" customHeight="1" x14ac:dyDescent="0.2">
      <c r="B49" s="515"/>
      <c r="C49" s="516"/>
      <c r="D49" s="516"/>
      <c r="E49" s="516"/>
      <c r="F49" s="517"/>
      <c r="G49" s="518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519"/>
      <c r="Z49" s="520"/>
      <c r="AA49" s="512"/>
      <c r="AB49" s="512"/>
      <c r="AC49" s="512"/>
      <c r="AD49" s="512"/>
      <c r="AE49" s="512"/>
      <c r="AF49" s="514"/>
      <c r="AG49" s="511"/>
      <c r="AH49" s="512"/>
      <c r="AI49" s="512"/>
      <c r="AJ49" s="512"/>
      <c r="AK49" s="512"/>
      <c r="AL49" s="512"/>
      <c r="AM49" s="513"/>
      <c r="AN49" s="520"/>
      <c r="AO49" s="512"/>
      <c r="AP49" s="512"/>
      <c r="AQ49" s="512"/>
      <c r="AR49" s="512"/>
      <c r="AS49" s="512"/>
      <c r="AT49" s="514"/>
      <c r="AU49" s="511"/>
      <c r="AV49" s="512"/>
      <c r="AW49" s="512"/>
      <c r="AX49" s="512"/>
      <c r="AY49" s="512"/>
      <c r="AZ49" s="512"/>
      <c r="BA49" s="513"/>
      <c r="BB49" s="520"/>
      <c r="BC49" s="512"/>
      <c r="BD49" s="512"/>
      <c r="BE49" s="512"/>
      <c r="BF49" s="514"/>
      <c r="BG49" s="511"/>
      <c r="BH49" s="512"/>
      <c r="BI49" s="512"/>
      <c r="BJ49" s="512"/>
      <c r="BK49" s="514"/>
      <c r="BL49" s="511"/>
      <c r="BM49" s="512"/>
      <c r="BN49" s="512"/>
      <c r="BO49" s="512"/>
      <c r="BP49" s="513"/>
    </row>
    <row r="50" spans="2:68" ht="17.100000000000001" customHeight="1" x14ac:dyDescent="0.2">
      <c r="B50" s="515"/>
      <c r="C50" s="516"/>
      <c r="D50" s="516"/>
      <c r="E50" s="516"/>
      <c r="F50" s="517"/>
      <c r="G50" s="518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519"/>
      <c r="Z50" s="520"/>
      <c r="AA50" s="512"/>
      <c r="AB50" s="512"/>
      <c r="AC50" s="512"/>
      <c r="AD50" s="512"/>
      <c r="AE50" s="512"/>
      <c r="AF50" s="514"/>
      <c r="AG50" s="511"/>
      <c r="AH50" s="512"/>
      <c r="AI50" s="512"/>
      <c r="AJ50" s="512"/>
      <c r="AK50" s="512"/>
      <c r="AL50" s="512"/>
      <c r="AM50" s="513"/>
      <c r="AN50" s="520"/>
      <c r="AO50" s="512"/>
      <c r="AP50" s="512"/>
      <c r="AQ50" s="512"/>
      <c r="AR50" s="512"/>
      <c r="AS50" s="512"/>
      <c r="AT50" s="514"/>
      <c r="AU50" s="511"/>
      <c r="AV50" s="512"/>
      <c r="AW50" s="512"/>
      <c r="AX50" s="512"/>
      <c r="AY50" s="512"/>
      <c r="AZ50" s="512"/>
      <c r="BA50" s="513"/>
      <c r="BB50" s="520"/>
      <c r="BC50" s="512"/>
      <c r="BD50" s="512"/>
      <c r="BE50" s="512"/>
      <c r="BF50" s="514"/>
      <c r="BG50" s="511"/>
      <c r="BH50" s="512"/>
      <c r="BI50" s="512"/>
      <c r="BJ50" s="512"/>
      <c r="BK50" s="514"/>
      <c r="BL50" s="511"/>
      <c r="BM50" s="512"/>
      <c r="BN50" s="512"/>
      <c r="BO50" s="512"/>
      <c r="BP50" s="513"/>
    </row>
    <row r="51" spans="2:68" ht="17.100000000000001" customHeight="1" x14ac:dyDescent="0.2">
      <c r="B51" s="515"/>
      <c r="C51" s="516"/>
      <c r="D51" s="516"/>
      <c r="E51" s="516"/>
      <c r="F51" s="517"/>
      <c r="G51" s="518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519"/>
      <c r="Z51" s="520"/>
      <c r="AA51" s="512"/>
      <c r="AB51" s="512"/>
      <c r="AC51" s="512"/>
      <c r="AD51" s="512"/>
      <c r="AE51" s="512"/>
      <c r="AF51" s="514"/>
      <c r="AG51" s="511"/>
      <c r="AH51" s="512"/>
      <c r="AI51" s="512"/>
      <c r="AJ51" s="512"/>
      <c r="AK51" s="512"/>
      <c r="AL51" s="512"/>
      <c r="AM51" s="513"/>
      <c r="AN51" s="520"/>
      <c r="AO51" s="512"/>
      <c r="AP51" s="512"/>
      <c r="AQ51" s="512"/>
      <c r="AR51" s="512"/>
      <c r="AS51" s="512"/>
      <c r="AT51" s="514"/>
      <c r="AU51" s="511"/>
      <c r="AV51" s="512"/>
      <c r="AW51" s="512"/>
      <c r="AX51" s="512"/>
      <c r="AY51" s="512"/>
      <c r="AZ51" s="512"/>
      <c r="BA51" s="513"/>
      <c r="BB51" s="520"/>
      <c r="BC51" s="512"/>
      <c r="BD51" s="512"/>
      <c r="BE51" s="512"/>
      <c r="BF51" s="514"/>
      <c r="BG51" s="511"/>
      <c r="BH51" s="512"/>
      <c r="BI51" s="512"/>
      <c r="BJ51" s="512"/>
      <c r="BK51" s="514"/>
      <c r="BL51" s="511"/>
      <c r="BM51" s="512"/>
      <c r="BN51" s="512"/>
      <c r="BO51" s="512"/>
      <c r="BP51" s="513"/>
    </row>
    <row r="52" spans="2:68" ht="17.100000000000001" customHeight="1" x14ac:dyDescent="0.2">
      <c r="B52" s="515"/>
      <c r="C52" s="516"/>
      <c r="D52" s="516"/>
      <c r="E52" s="516"/>
      <c r="F52" s="517"/>
      <c r="G52" s="518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519"/>
      <c r="Z52" s="520"/>
      <c r="AA52" s="512"/>
      <c r="AB52" s="512"/>
      <c r="AC52" s="512"/>
      <c r="AD52" s="512"/>
      <c r="AE52" s="512"/>
      <c r="AF52" s="514"/>
      <c r="AG52" s="511"/>
      <c r="AH52" s="512"/>
      <c r="AI52" s="512"/>
      <c r="AJ52" s="512"/>
      <c r="AK52" s="512"/>
      <c r="AL52" s="512"/>
      <c r="AM52" s="513"/>
      <c r="AN52" s="520"/>
      <c r="AO52" s="512"/>
      <c r="AP52" s="512"/>
      <c r="AQ52" s="512"/>
      <c r="AR52" s="512"/>
      <c r="AS52" s="512"/>
      <c r="AT52" s="514"/>
      <c r="AU52" s="511"/>
      <c r="AV52" s="512"/>
      <c r="AW52" s="512"/>
      <c r="AX52" s="512"/>
      <c r="AY52" s="512"/>
      <c r="AZ52" s="512"/>
      <c r="BA52" s="513"/>
      <c r="BB52" s="520"/>
      <c r="BC52" s="512"/>
      <c r="BD52" s="512"/>
      <c r="BE52" s="512"/>
      <c r="BF52" s="514"/>
      <c r="BG52" s="511"/>
      <c r="BH52" s="512"/>
      <c r="BI52" s="512"/>
      <c r="BJ52" s="512"/>
      <c r="BK52" s="514"/>
      <c r="BL52" s="511"/>
      <c r="BM52" s="512"/>
      <c r="BN52" s="512"/>
      <c r="BO52" s="512"/>
      <c r="BP52" s="513"/>
    </row>
    <row r="53" spans="2:68" ht="17.100000000000001" customHeight="1" x14ac:dyDescent="0.2">
      <c r="B53" s="515"/>
      <c r="C53" s="516"/>
      <c r="D53" s="516"/>
      <c r="E53" s="516"/>
      <c r="F53" s="517"/>
      <c r="G53" s="518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519"/>
      <c r="Z53" s="520"/>
      <c r="AA53" s="512"/>
      <c r="AB53" s="512"/>
      <c r="AC53" s="512"/>
      <c r="AD53" s="512"/>
      <c r="AE53" s="512"/>
      <c r="AF53" s="514"/>
      <c r="AG53" s="511"/>
      <c r="AH53" s="512"/>
      <c r="AI53" s="512"/>
      <c r="AJ53" s="512"/>
      <c r="AK53" s="512"/>
      <c r="AL53" s="512"/>
      <c r="AM53" s="513"/>
      <c r="AN53" s="520"/>
      <c r="AO53" s="512"/>
      <c r="AP53" s="512"/>
      <c r="AQ53" s="512"/>
      <c r="AR53" s="512"/>
      <c r="AS53" s="512"/>
      <c r="AT53" s="514"/>
      <c r="AU53" s="511"/>
      <c r="AV53" s="512"/>
      <c r="AW53" s="512"/>
      <c r="AX53" s="512"/>
      <c r="AY53" s="512"/>
      <c r="AZ53" s="512"/>
      <c r="BA53" s="513"/>
      <c r="BB53" s="520"/>
      <c r="BC53" s="512"/>
      <c r="BD53" s="512"/>
      <c r="BE53" s="512"/>
      <c r="BF53" s="514"/>
      <c r="BG53" s="511"/>
      <c r="BH53" s="512"/>
      <c r="BI53" s="512"/>
      <c r="BJ53" s="512"/>
      <c r="BK53" s="514"/>
      <c r="BL53" s="511"/>
      <c r="BM53" s="512"/>
      <c r="BN53" s="512"/>
      <c r="BO53" s="512"/>
      <c r="BP53" s="513"/>
    </row>
    <row r="54" spans="2:68" ht="17.100000000000001" customHeight="1" x14ac:dyDescent="0.2">
      <c r="B54" s="515"/>
      <c r="C54" s="516"/>
      <c r="D54" s="516"/>
      <c r="E54" s="516"/>
      <c r="F54" s="517"/>
      <c r="G54" s="518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519"/>
      <c r="Z54" s="520"/>
      <c r="AA54" s="512"/>
      <c r="AB54" s="512"/>
      <c r="AC54" s="512"/>
      <c r="AD54" s="512"/>
      <c r="AE54" s="512"/>
      <c r="AF54" s="514"/>
      <c r="AG54" s="511"/>
      <c r="AH54" s="512"/>
      <c r="AI54" s="512"/>
      <c r="AJ54" s="512"/>
      <c r="AK54" s="512"/>
      <c r="AL54" s="512"/>
      <c r="AM54" s="513"/>
      <c r="AN54" s="520"/>
      <c r="AO54" s="512"/>
      <c r="AP54" s="512"/>
      <c r="AQ54" s="512"/>
      <c r="AR54" s="512"/>
      <c r="AS54" s="512"/>
      <c r="AT54" s="514"/>
      <c r="AU54" s="511"/>
      <c r="AV54" s="512"/>
      <c r="AW54" s="512"/>
      <c r="AX54" s="512"/>
      <c r="AY54" s="512"/>
      <c r="AZ54" s="512"/>
      <c r="BA54" s="513"/>
      <c r="BB54" s="520"/>
      <c r="BC54" s="512"/>
      <c r="BD54" s="512"/>
      <c r="BE54" s="512"/>
      <c r="BF54" s="514"/>
      <c r="BG54" s="511"/>
      <c r="BH54" s="512"/>
      <c r="BI54" s="512"/>
      <c r="BJ54" s="512"/>
      <c r="BK54" s="514"/>
      <c r="BL54" s="511"/>
      <c r="BM54" s="512"/>
      <c r="BN54" s="512"/>
      <c r="BO54" s="512"/>
      <c r="BP54" s="513"/>
    </row>
    <row r="55" spans="2:68" ht="17.100000000000001" customHeight="1" x14ac:dyDescent="0.2">
      <c r="B55" s="545" t="s">
        <v>34</v>
      </c>
      <c r="C55" s="545"/>
      <c r="D55" s="545"/>
      <c r="E55" s="545"/>
      <c r="F55" s="545"/>
      <c r="G55" s="545"/>
      <c r="H55" s="545"/>
      <c r="I55" s="545"/>
      <c r="J55" s="545"/>
      <c r="K55" s="545"/>
      <c r="L55" s="545"/>
      <c r="M55" s="545"/>
      <c r="N55" s="545"/>
      <c r="O55" s="545"/>
      <c r="P55" s="545"/>
      <c r="Q55" s="545"/>
      <c r="R55" s="545"/>
      <c r="S55" s="545"/>
      <c r="T55" s="545"/>
      <c r="U55" s="545"/>
      <c r="V55" s="545"/>
      <c r="W55" s="545"/>
      <c r="X55" s="545"/>
      <c r="Y55" s="545"/>
      <c r="Z55" s="551" t="str">
        <f>IF(SUM('7.4.7:7.4.8'!Z23:AF54)=0,"",SUM('7.4.7:7.4.8'!Z23:AF54))</f>
        <v/>
      </c>
      <c r="AA55" s="549"/>
      <c r="AB55" s="549"/>
      <c r="AC55" s="549"/>
      <c r="AD55" s="549"/>
      <c r="AE55" s="549"/>
      <c r="AF55" s="550"/>
      <c r="AG55" s="551" t="str">
        <f>IF(SUM('7.4.7:7.4.8'!AG23:AM54)=0,"",SUM('7.4.7:7.4.8'!AG23:AM54))</f>
        <v/>
      </c>
      <c r="AH55" s="549"/>
      <c r="AI55" s="549"/>
      <c r="AJ55" s="549"/>
      <c r="AK55" s="549"/>
      <c r="AL55" s="549"/>
      <c r="AM55" s="550"/>
      <c r="AN55" s="551" t="str">
        <f>IF(SUM('7.4.7:7.4.8'!AN23:AT54)=0,"",SUM('7.4.7:7.4.8'!AN23:AT54))</f>
        <v/>
      </c>
      <c r="AO55" s="549"/>
      <c r="AP55" s="549"/>
      <c r="AQ55" s="549"/>
      <c r="AR55" s="549"/>
      <c r="AS55" s="549"/>
      <c r="AT55" s="550"/>
      <c r="AU55" s="551" t="str">
        <f>IF(SUM('7.4.7:7.4.8'!AU23:BA54)=0,"",SUM('7.4.7:7.4.8'!AU23:BA54))</f>
        <v/>
      </c>
      <c r="AV55" s="549"/>
      <c r="AW55" s="549"/>
      <c r="AX55" s="549"/>
      <c r="AY55" s="549"/>
      <c r="AZ55" s="549"/>
      <c r="BA55" s="550"/>
      <c r="BB55" s="546" t="str">
        <f>IF(SUM('7.4.7:7.4.8'!BB23:BF54)=0,"",SUM('7.4.7:7.4.8'!BB23:BF54))</f>
        <v/>
      </c>
      <c r="BC55" s="547"/>
      <c r="BD55" s="547"/>
      <c r="BE55" s="547"/>
      <c r="BF55" s="547"/>
      <c r="BG55" s="551" t="str">
        <f>IF(SUM('7.4.7:7.4.8'!BG23:BK54)=0,"",SUM('7.4.7:7.4.8'!BG23:BK54))</f>
        <v/>
      </c>
      <c r="BH55" s="549"/>
      <c r="BI55" s="549"/>
      <c r="BJ55" s="549"/>
      <c r="BK55" s="550"/>
      <c r="BL55" s="551" t="str">
        <f>IF(SUM('7.4.7:7.4.8'!BL23:BP54)=0,"",SUM('7.4.7:7.4.8'!BL23:BP54))</f>
        <v/>
      </c>
      <c r="BM55" s="549"/>
      <c r="BN55" s="549"/>
      <c r="BO55" s="549"/>
      <c r="BP55" s="552"/>
    </row>
    <row r="56" spans="2:68" ht="16.5" customHeight="1" x14ac:dyDescent="0.2"/>
    <row r="57" spans="2:68" ht="15" customHeight="1" x14ac:dyDescent="0.2">
      <c r="BO57" s="94"/>
    </row>
  </sheetData>
  <sheetProtection sheet="1" selectLockedCells="1"/>
  <customSheetViews>
    <customSheetView guid="{BA5B9D93-F348-45C7-8EE9-7E9D89B8CAA1}" showPageBreaks="1" fitToPage="1" printArea="1" showRuler="0" topLeftCell="A13">
      <selection activeCell="C18" sqref="C18"/>
      <pageMargins left="0.51181102362204722" right="0.23622047244094491" top="0.43307086614173229" bottom="0.39370078740157483" header="0" footer="0.19685039370078741"/>
      <pageSetup paperSize="9" scale="98" orientation="portrait" r:id="rId1"/>
      <headerFooter alignWithMargins="0">
        <oddFooter>&amp;R&amp;7Verteiler: 1 x StaLA, 1 x  RP, 1 x Schulträger</oddFooter>
      </headerFooter>
    </customSheetView>
  </customSheetViews>
  <mergeCells count="343">
    <mergeCell ref="BE9:BF9"/>
    <mergeCell ref="BG9:BH9"/>
    <mergeCell ref="BL55:BP55"/>
    <mergeCell ref="AN54:AT54"/>
    <mergeCell ref="AG54:AM54"/>
    <mergeCell ref="BL54:BP54"/>
    <mergeCell ref="AU55:BA55"/>
    <mergeCell ref="AU53:BA53"/>
    <mergeCell ref="BB53:BF53"/>
    <mergeCell ref="BB55:BF55"/>
    <mergeCell ref="BG55:BK55"/>
    <mergeCell ref="BG53:BK53"/>
    <mergeCell ref="BL53:BP53"/>
    <mergeCell ref="AU54:BA54"/>
    <mergeCell ref="BL52:BP52"/>
    <mergeCell ref="BB52:BF52"/>
    <mergeCell ref="BG52:BK52"/>
    <mergeCell ref="BL51:BP51"/>
    <mergeCell ref="AN52:AT52"/>
    <mergeCell ref="AU52:BA52"/>
    <mergeCell ref="AU51:BA51"/>
    <mergeCell ref="BG51:BK51"/>
    <mergeCell ref="BG54:BK54"/>
    <mergeCell ref="AN53:AT53"/>
    <mergeCell ref="B55:Y55"/>
    <mergeCell ref="Z55:AF55"/>
    <mergeCell ref="AG55:AM55"/>
    <mergeCell ref="AN55:AT55"/>
    <mergeCell ref="B54:F54"/>
    <mergeCell ref="G54:Y54"/>
    <mergeCell ref="Z54:AF54"/>
    <mergeCell ref="AY9:AZ9"/>
    <mergeCell ref="BA9:BB9"/>
    <mergeCell ref="B51:F51"/>
    <mergeCell ref="G51:Y51"/>
    <mergeCell ref="Z51:AF51"/>
    <mergeCell ref="AG51:AM51"/>
    <mergeCell ref="AN51:AT51"/>
    <mergeCell ref="BB51:BF51"/>
    <mergeCell ref="BB54:BF54"/>
    <mergeCell ref="B52:F52"/>
    <mergeCell ref="G52:Y52"/>
    <mergeCell ref="Z52:AF52"/>
    <mergeCell ref="AG52:AM52"/>
    <mergeCell ref="B53:F53"/>
    <mergeCell ref="G53:Y53"/>
    <mergeCell ref="Z53:AF53"/>
    <mergeCell ref="AG53:AM53"/>
    <mergeCell ref="BL50:BP50"/>
    <mergeCell ref="B49:F49"/>
    <mergeCell ref="G49:Y49"/>
    <mergeCell ref="Z49:AF49"/>
    <mergeCell ref="AG49:AM49"/>
    <mergeCell ref="AN49:AT49"/>
    <mergeCell ref="AU49:BA49"/>
    <mergeCell ref="BB49:BF49"/>
    <mergeCell ref="BG49:BK49"/>
    <mergeCell ref="BL49:BP49"/>
    <mergeCell ref="AN50:AT50"/>
    <mergeCell ref="AU50:BA50"/>
    <mergeCell ref="BB50:BF50"/>
    <mergeCell ref="BG50:BK50"/>
    <mergeCell ref="B50:F50"/>
    <mergeCell ref="G50:Y50"/>
    <mergeCell ref="Z50:AF50"/>
    <mergeCell ref="AG50:AM50"/>
    <mergeCell ref="AN47:AT47"/>
    <mergeCell ref="AU47:BA47"/>
    <mergeCell ref="BB47:BF47"/>
    <mergeCell ref="BG47:BK47"/>
    <mergeCell ref="B47:F47"/>
    <mergeCell ref="G47:Y47"/>
    <mergeCell ref="Z47:AF47"/>
    <mergeCell ref="AG47:AM47"/>
    <mergeCell ref="BL47:BP47"/>
    <mergeCell ref="B46:F46"/>
    <mergeCell ref="G46:Y46"/>
    <mergeCell ref="Z46:AF46"/>
    <mergeCell ref="AG46:AM46"/>
    <mergeCell ref="AN46:AT46"/>
    <mergeCell ref="AU46:BA46"/>
    <mergeCell ref="BB46:BF46"/>
    <mergeCell ref="BG46:BK46"/>
    <mergeCell ref="BL46:BP46"/>
    <mergeCell ref="AN45:AT45"/>
    <mergeCell ref="AU45:BA45"/>
    <mergeCell ref="BB45:BF45"/>
    <mergeCell ref="BG45:BK45"/>
    <mergeCell ref="B45:F45"/>
    <mergeCell ref="G45:Y45"/>
    <mergeCell ref="Z45:AF45"/>
    <mergeCell ref="AG45:AM45"/>
    <mergeCell ref="BL45:BP45"/>
    <mergeCell ref="B44:F44"/>
    <mergeCell ref="G44:Y44"/>
    <mergeCell ref="Z44:AF44"/>
    <mergeCell ref="AG44:AM44"/>
    <mergeCell ref="AN44:AT44"/>
    <mergeCell ref="AU44:BA44"/>
    <mergeCell ref="BB44:BF44"/>
    <mergeCell ref="BG44:BK44"/>
    <mergeCell ref="BL44:BP44"/>
    <mergeCell ref="AN43:AT43"/>
    <mergeCell ref="AU43:BA43"/>
    <mergeCell ref="BB43:BF43"/>
    <mergeCell ref="BG43:BK43"/>
    <mergeCell ref="B43:F43"/>
    <mergeCell ref="G43:Y43"/>
    <mergeCell ref="Z43:AF43"/>
    <mergeCell ref="AG43:AM43"/>
    <mergeCell ref="BL43:BP43"/>
    <mergeCell ref="B42:F42"/>
    <mergeCell ref="G42:Y42"/>
    <mergeCell ref="Z42:AF42"/>
    <mergeCell ref="AG42:AM42"/>
    <mergeCell ref="AN42:AT42"/>
    <mergeCell ref="AU42:BA42"/>
    <mergeCell ref="BB42:BF42"/>
    <mergeCell ref="BG42:BK42"/>
    <mergeCell ref="BL42:BP42"/>
    <mergeCell ref="AN41:AT41"/>
    <mergeCell ref="AU41:BA41"/>
    <mergeCell ref="BB41:BF41"/>
    <mergeCell ref="BG41:BK41"/>
    <mergeCell ref="B41:F41"/>
    <mergeCell ref="G41:Y41"/>
    <mergeCell ref="Z41:AF41"/>
    <mergeCell ref="AG41:AM41"/>
    <mergeCell ref="BL41:BP41"/>
    <mergeCell ref="B40:F40"/>
    <mergeCell ref="G40:Y40"/>
    <mergeCell ref="Z40:AF40"/>
    <mergeCell ref="AG40:AM40"/>
    <mergeCell ref="AN40:AT40"/>
    <mergeCell ref="AU40:BA40"/>
    <mergeCell ref="BB40:BF40"/>
    <mergeCell ref="BG40:BK40"/>
    <mergeCell ref="BL40:BP40"/>
    <mergeCell ref="AN39:AT39"/>
    <mergeCell ref="AU39:BA39"/>
    <mergeCell ref="BB39:BF39"/>
    <mergeCell ref="BG39:BK39"/>
    <mergeCell ref="B39:F39"/>
    <mergeCell ref="G39:Y39"/>
    <mergeCell ref="Z39:AF39"/>
    <mergeCell ref="AG39:AM39"/>
    <mergeCell ref="BL39:BP39"/>
    <mergeCell ref="B38:F38"/>
    <mergeCell ref="G38:Y38"/>
    <mergeCell ref="Z38:AF38"/>
    <mergeCell ref="AG38:AM38"/>
    <mergeCell ref="AN38:AT38"/>
    <mergeCell ref="AU38:BA38"/>
    <mergeCell ref="BB38:BF38"/>
    <mergeCell ref="BG38:BK38"/>
    <mergeCell ref="BL38:BP38"/>
    <mergeCell ref="AN37:AT37"/>
    <mergeCell ref="AU37:BA37"/>
    <mergeCell ref="BB37:BF37"/>
    <mergeCell ref="BG37:BK37"/>
    <mergeCell ref="B37:F37"/>
    <mergeCell ref="G37:Y37"/>
    <mergeCell ref="Z37:AF37"/>
    <mergeCell ref="AG37:AM37"/>
    <mergeCell ref="BL37:BP37"/>
    <mergeCell ref="B36:F36"/>
    <mergeCell ref="G36:Y36"/>
    <mergeCell ref="Z36:AF36"/>
    <mergeCell ref="AG36:AM36"/>
    <mergeCell ref="AN36:AT36"/>
    <mergeCell ref="AU36:BA36"/>
    <mergeCell ref="BB36:BF36"/>
    <mergeCell ref="BG36:BK36"/>
    <mergeCell ref="BL36:BP36"/>
    <mergeCell ref="AN34:AT34"/>
    <mergeCell ref="AU34:BA34"/>
    <mergeCell ref="BB34:BF34"/>
    <mergeCell ref="BG34:BK34"/>
    <mergeCell ref="B34:F34"/>
    <mergeCell ref="G34:Y34"/>
    <mergeCell ref="Z34:AF34"/>
    <mergeCell ref="AG34:AM34"/>
    <mergeCell ref="BL34:BP34"/>
    <mergeCell ref="B33:F33"/>
    <mergeCell ref="G33:Y33"/>
    <mergeCell ref="Z33:AF33"/>
    <mergeCell ref="AG33:AM33"/>
    <mergeCell ref="AN33:AT33"/>
    <mergeCell ref="AU33:BA33"/>
    <mergeCell ref="BB33:BF33"/>
    <mergeCell ref="BG33:BK33"/>
    <mergeCell ref="BL33:BP33"/>
    <mergeCell ref="AN32:AT32"/>
    <mergeCell ref="AU32:BA32"/>
    <mergeCell ref="BB32:BF32"/>
    <mergeCell ref="BG32:BK32"/>
    <mergeCell ref="B32:F32"/>
    <mergeCell ref="G32:Y32"/>
    <mergeCell ref="Z32:AF32"/>
    <mergeCell ref="AG32:AM32"/>
    <mergeCell ref="BL32:BP32"/>
    <mergeCell ref="B31:F31"/>
    <mergeCell ref="G31:Y31"/>
    <mergeCell ref="Z31:AF31"/>
    <mergeCell ref="AG31:AM31"/>
    <mergeCell ref="AN31:AT31"/>
    <mergeCell ref="AU31:BA31"/>
    <mergeCell ref="BB31:BF31"/>
    <mergeCell ref="BG31:BK31"/>
    <mergeCell ref="BL31:BP31"/>
    <mergeCell ref="AN30:AT30"/>
    <mergeCell ref="AU30:BA30"/>
    <mergeCell ref="BB30:BF30"/>
    <mergeCell ref="BG30:BK30"/>
    <mergeCell ref="B30:F30"/>
    <mergeCell ref="G30:Y30"/>
    <mergeCell ref="Z30:AF30"/>
    <mergeCell ref="AG30:AM30"/>
    <mergeCell ref="BL30:BP30"/>
    <mergeCell ref="B29:F29"/>
    <mergeCell ref="G29:Y29"/>
    <mergeCell ref="Z29:AF29"/>
    <mergeCell ref="AG29:AM29"/>
    <mergeCell ref="AN29:AT29"/>
    <mergeCell ref="AU29:BA29"/>
    <mergeCell ref="BB29:BF29"/>
    <mergeCell ref="BG29:BK29"/>
    <mergeCell ref="BL29:BP29"/>
    <mergeCell ref="AN28:AT28"/>
    <mergeCell ref="AU28:BA28"/>
    <mergeCell ref="BB28:BF28"/>
    <mergeCell ref="BG28:BK28"/>
    <mergeCell ref="B28:F28"/>
    <mergeCell ref="G28:Y28"/>
    <mergeCell ref="Z28:AF28"/>
    <mergeCell ref="AG28:AM28"/>
    <mergeCell ref="BL28:BP28"/>
    <mergeCell ref="B27:F27"/>
    <mergeCell ref="G27:Y27"/>
    <mergeCell ref="Z27:AF27"/>
    <mergeCell ref="AG27:AM27"/>
    <mergeCell ref="AN27:AT27"/>
    <mergeCell ref="AU27:BA27"/>
    <mergeCell ref="BB27:BF27"/>
    <mergeCell ref="BG27:BK27"/>
    <mergeCell ref="BL27:BP27"/>
    <mergeCell ref="AN26:AT26"/>
    <mergeCell ref="AU26:BA26"/>
    <mergeCell ref="BB26:BF26"/>
    <mergeCell ref="BG26:BK26"/>
    <mergeCell ref="B26:F26"/>
    <mergeCell ref="G26:Y26"/>
    <mergeCell ref="Z26:AF26"/>
    <mergeCell ref="AG26:AM26"/>
    <mergeCell ref="BL26:BP26"/>
    <mergeCell ref="B25:F25"/>
    <mergeCell ref="G25:Y25"/>
    <mergeCell ref="Z25:AF25"/>
    <mergeCell ref="AG25:AM25"/>
    <mergeCell ref="AN25:AT25"/>
    <mergeCell ref="AU25:BA25"/>
    <mergeCell ref="BB25:BF25"/>
    <mergeCell ref="BG25:BK25"/>
    <mergeCell ref="BL25:BP25"/>
    <mergeCell ref="AN24:AT24"/>
    <mergeCell ref="AU24:BA24"/>
    <mergeCell ref="BB24:BF24"/>
    <mergeCell ref="BG24:BK24"/>
    <mergeCell ref="B24:F24"/>
    <mergeCell ref="G24:Y24"/>
    <mergeCell ref="Z24:AF24"/>
    <mergeCell ref="AG24:AM24"/>
    <mergeCell ref="BL24:BP24"/>
    <mergeCell ref="B23:F23"/>
    <mergeCell ref="G23:Y23"/>
    <mergeCell ref="Z23:AF23"/>
    <mergeCell ref="AG23:AM23"/>
    <mergeCell ref="AN23:AT23"/>
    <mergeCell ref="AU23:BA23"/>
    <mergeCell ref="BB23:BF23"/>
    <mergeCell ref="BG23:BK23"/>
    <mergeCell ref="BL23:BP23"/>
    <mergeCell ref="Z20:AM20"/>
    <mergeCell ref="AN20:BA20"/>
    <mergeCell ref="AS13:AX16"/>
    <mergeCell ref="AY13:BC16"/>
    <mergeCell ref="BB20:BP20"/>
    <mergeCell ref="Z21:AF22"/>
    <mergeCell ref="AG21:AM22"/>
    <mergeCell ref="AN21:AT22"/>
    <mergeCell ref="AU21:BA22"/>
    <mergeCell ref="BB21:BF22"/>
    <mergeCell ref="BG21:BP21"/>
    <mergeCell ref="BG22:BK22"/>
    <mergeCell ref="BL22:BP22"/>
    <mergeCell ref="BJ4:BO5"/>
    <mergeCell ref="Q6:AB6"/>
    <mergeCell ref="AH6:BG6"/>
    <mergeCell ref="Q7:AB7"/>
    <mergeCell ref="AH7:BG7"/>
    <mergeCell ref="BJ6:BP8"/>
    <mergeCell ref="C12:D12"/>
    <mergeCell ref="AG12:AL12"/>
    <mergeCell ref="AM12:AR12"/>
    <mergeCell ref="Q8:AB8"/>
    <mergeCell ref="AH8:BG8"/>
    <mergeCell ref="BJ9:BP9"/>
    <mergeCell ref="AG11:AX11"/>
    <mergeCell ref="AY11:BH11"/>
    <mergeCell ref="F12:T12"/>
    <mergeCell ref="AS12:AX12"/>
    <mergeCell ref="AY12:BC12"/>
    <mergeCell ref="BD12:BH12"/>
    <mergeCell ref="AH5:BG5"/>
    <mergeCell ref="AG9:AR9"/>
    <mergeCell ref="AS9:AT9"/>
    <mergeCell ref="AU9:AV9"/>
    <mergeCell ref="AW9:AX9"/>
    <mergeCell ref="BC9:BD9"/>
    <mergeCell ref="BL48:BP48"/>
    <mergeCell ref="BD13:BH16"/>
    <mergeCell ref="C14:Y14"/>
    <mergeCell ref="B48:F48"/>
    <mergeCell ref="G48:Y48"/>
    <mergeCell ref="Z48:AF48"/>
    <mergeCell ref="AG48:AM48"/>
    <mergeCell ref="AN48:AT48"/>
    <mergeCell ref="AU48:BA48"/>
    <mergeCell ref="BB48:BF48"/>
    <mergeCell ref="BG48:BK48"/>
    <mergeCell ref="B35:F35"/>
    <mergeCell ref="G35:Y35"/>
    <mergeCell ref="Z35:AF35"/>
    <mergeCell ref="AG35:AM35"/>
    <mergeCell ref="BL35:BP35"/>
    <mergeCell ref="AN35:AT35"/>
    <mergeCell ref="AU35:BA35"/>
    <mergeCell ref="BB35:BF35"/>
    <mergeCell ref="BG35:BK35"/>
    <mergeCell ref="AG13:AL16"/>
    <mergeCell ref="AM13:AR16"/>
    <mergeCell ref="B20:F22"/>
    <mergeCell ref="G20:Y22"/>
  </mergeCells>
  <phoneticPr fontId="16" type="noConversion"/>
  <pageMargins left="0.51181102362204722" right="0.23622047244094491" top="0.43307086614173229" bottom="0.43307086614173229" header="0" footer="0.23622047244094491"/>
  <pageSetup paperSize="9" scale="91" orientation="portrait" r:id="rId2"/>
  <headerFooter alignWithMargins="0">
    <oddFooter>&amp;R&amp;7Verteiler: 1 x StaLa, 1 x  RP, 1 x Schulträger</oddFooter>
  </headerFooter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P51"/>
  <sheetViews>
    <sheetView view="pageLayout" zoomScale="130" zoomScaleNormal="120" zoomScaleSheetLayoutView="130" zoomScalePageLayoutView="130" workbookViewId="0">
      <selection activeCell="B24" sqref="B24:I24"/>
    </sheetView>
  </sheetViews>
  <sheetFormatPr baseColWidth="10" defaultRowHeight="12.75" x14ac:dyDescent="0.2"/>
  <cols>
    <col min="1" max="2" width="1.42578125" customWidth="1"/>
    <col min="3" max="3" width="2.140625" customWidth="1"/>
    <col min="4" max="68" width="1.42578125" customWidth="1"/>
    <col min="69" max="69" width="10.5703125" customWidth="1"/>
  </cols>
  <sheetData>
    <row r="1" spans="1:68" ht="9" customHeight="1" x14ac:dyDescent="0.2"/>
    <row r="2" spans="1:68" s="1" customFormat="1" ht="13.5" customHeight="1" x14ac:dyDescent="0.25">
      <c r="A2" s="11"/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</row>
    <row r="3" spans="1:68" s="1" customFormat="1" ht="13.5" customHeight="1" x14ac:dyDescent="0.25">
      <c r="A3" s="11"/>
      <c r="B3" s="12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s="2" customFormat="1" ht="9" customHeight="1" x14ac:dyDescent="0.2">
      <c r="A4" s="14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1" t="s">
        <v>2</v>
      </c>
      <c r="BK4" s="141"/>
      <c r="BL4" s="141"/>
      <c r="BM4" s="141"/>
      <c r="BN4" s="141"/>
      <c r="BO4" s="141"/>
      <c r="BP4" s="14"/>
    </row>
    <row r="5" spans="1:68" s="2" customFormat="1" ht="12.75" customHeight="1" x14ac:dyDescent="0.2">
      <c r="A5" s="14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  <c r="S5" s="17"/>
      <c r="T5" s="18"/>
      <c r="U5" s="18"/>
      <c r="V5" s="18"/>
      <c r="W5" s="18"/>
      <c r="X5" s="18"/>
      <c r="Y5" s="18"/>
      <c r="Z5" s="18"/>
      <c r="AA5" s="18"/>
      <c r="AB5" s="17"/>
      <c r="AC5" s="18"/>
      <c r="AD5" s="19"/>
      <c r="AE5" s="77"/>
      <c r="AF5" s="77"/>
      <c r="AG5" s="16"/>
      <c r="AH5" s="161" t="str">
        <f>[1]Hinweise!$AG$8</f>
        <v>Berufliche Schulen</v>
      </c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20"/>
      <c r="BI5" s="14"/>
      <c r="BJ5" s="141"/>
      <c r="BK5" s="141"/>
      <c r="BL5" s="141"/>
      <c r="BM5" s="141"/>
      <c r="BN5" s="141"/>
      <c r="BO5" s="141"/>
      <c r="BP5" s="43"/>
    </row>
    <row r="6" spans="1:68" s="2" customFormat="1" ht="14.25" customHeight="1" x14ac:dyDescent="0.2">
      <c r="A6" s="14"/>
      <c r="B6" s="21"/>
      <c r="C6" s="74" t="s">
        <v>3</v>
      </c>
      <c r="D6" s="74"/>
      <c r="E6" s="74"/>
      <c r="F6" s="74"/>
      <c r="G6" s="74"/>
      <c r="H6" s="74"/>
      <c r="I6" s="74"/>
      <c r="J6" s="41"/>
      <c r="K6" s="74"/>
      <c r="L6" s="74"/>
      <c r="M6" s="41"/>
      <c r="N6" s="74"/>
      <c r="O6" s="74"/>
      <c r="P6" s="74"/>
      <c r="Q6" s="120" t="str">
        <f>[1]Hinweise!$Q$9</f>
        <v>Beispiel RB</v>
      </c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41"/>
      <c r="AD6" s="23"/>
      <c r="AE6" s="77"/>
      <c r="AF6" s="77"/>
      <c r="AG6" s="21"/>
      <c r="AH6" s="165" t="str">
        <f>[1]Hinweise!$AG$9</f>
        <v>Schulzentrum</v>
      </c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24"/>
      <c r="BI6" s="14"/>
      <c r="BJ6" s="119" t="s">
        <v>128</v>
      </c>
      <c r="BK6" s="119"/>
      <c r="BL6" s="119"/>
      <c r="BM6" s="119"/>
      <c r="BN6" s="119"/>
      <c r="BO6" s="119"/>
      <c r="BP6" s="119"/>
    </row>
    <row r="7" spans="1:68" s="2" customFormat="1" ht="14.25" customHeight="1" x14ac:dyDescent="0.2">
      <c r="A7" s="14"/>
      <c r="B7" s="21"/>
      <c r="C7" s="74" t="s">
        <v>4</v>
      </c>
      <c r="D7" s="74"/>
      <c r="E7" s="74"/>
      <c r="F7" s="74"/>
      <c r="G7" s="74"/>
      <c r="H7" s="74"/>
      <c r="I7" s="74"/>
      <c r="J7" s="41"/>
      <c r="K7" s="74"/>
      <c r="L7" s="74"/>
      <c r="M7" s="41"/>
      <c r="N7" s="74"/>
      <c r="O7" s="74"/>
      <c r="P7" s="74"/>
      <c r="Q7" s="120" t="str">
        <f>[1]Hinweise!$Q$10</f>
        <v>Beispielregion</v>
      </c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41"/>
      <c r="AD7" s="23"/>
      <c r="AE7" s="77"/>
      <c r="AF7" s="77"/>
      <c r="AG7" s="21"/>
      <c r="AH7" s="120" t="str">
        <f>[1]Hinweise!$AG$10</f>
        <v>Beispielstr. 1</v>
      </c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24"/>
      <c r="BI7" s="14"/>
      <c r="BJ7" s="119"/>
      <c r="BK7" s="119"/>
      <c r="BL7" s="119"/>
      <c r="BM7" s="119"/>
      <c r="BN7" s="119"/>
      <c r="BO7" s="119"/>
      <c r="BP7" s="119"/>
    </row>
    <row r="8" spans="1:68" s="2" customFormat="1" ht="13.5" customHeight="1" x14ac:dyDescent="0.2">
      <c r="A8" s="14"/>
      <c r="B8" s="21"/>
      <c r="C8" s="74" t="s">
        <v>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120" t="str">
        <f>[1]Hinweise!$Q$11</f>
        <v>Beispielkreis</v>
      </c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41"/>
      <c r="AD8" s="23"/>
      <c r="AE8" s="77"/>
      <c r="AF8" s="77"/>
      <c r="AG8" s="21"/>
      <c r="AH8" s="120" t="str">
        <f>[1]Hinweise!$AG$11</f>
        <v>79999 Beispielort</v>
      </c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24"/>
      <c r="BI8" s="14"/>
      <c r="BJ8" s="119"/>
      <c r="BK8" s="119"/>
      <c r="BL8" s="119"/>
      <c r="BM8" s="119"/>
      <c r="BN8" s="119"/>
      <c r="BO8" s="119"/>
      <c r="BP8" s="119"/>
    </row>
    <row r="9" spans="1:68" s="2" customFormat="1" ht="20.25" customHeight="1" x14ac:dyDescent="0.2">
      <c r="A9" s="14"/>
      <c r="B9" s="2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27"/>
      <c r="S9" s="76"/>
      <c r="T9" s="27"/>
      <c r="U9" s="27"/>
      <c r="V9" s="27"/>
      <c r="W9" s="27"/>
      <c r="X9" s="27"/>
      <c r="Y9" s="27"/>
      <c r="Z9" s="27"/>
      <c r="AA9" s="27"/>
      <c r="AB9" s="76"/>
      <c r="AC9" s="27"/>
      <c r="AD9" s="28"/>
      <c r="AE9" s="77"/>
      <c r="AF9" s="77"/>
      <c r="AG9" s="122" t="s">
        <v>183</v>
      </c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4"/>
      <c r="AS9" s="125">
        <v>0</v>
      </c>
      <c r="AT9" s="126"/>
      <c r="AU9" s="125">
        <v>4</v>
      </c>
      <c r="AV9" s="126"/>
      <c r="AW9" s="166" t="str">
        <f>IF([1]Hinweise!$AV$12="","",[1]Hinweise!$AV$12)</f>
        <v/>
      </c>
      <c r="AX9" s="166"/>
      <c r="AY9" s="166" t="str">
        <f>IF([1]Hinweise!$AX$12="","",[1]Hinweise!$AX$12)</f>
        <v/>
      </c>
      <c r="AZ9" s="166"/>
      <c r="BA9" s="166" t="str">
        <f>IF([1]Hinweise!$AZ$12="","",[1]Hinweise!$AZ$12)</f>
        <v/>
      </c>
      <c r="BB9" s="166"/>
      <c r="BC9" s="166" t="str">
        <f>IF([1]Hinweise!$BB$12="","",[1]Hinweise!$BB$12)</f>
        <v/>
      </c>
      <c r="BD9" s="166"/>
      <c r="BE9" s="166" t="str">
        <f>IF([1]Hinweise!$BD$12="","",[1]Hinweise!$BD$12)</f>
        <v/>
      </c>
      <c r="BF9" s="166"/>
      <c r="BG9" s="166" t="str">
        <f>IF([1]Hinweise!$BF$12="","",[1]Hinweise!$BF$12)</f>
        <v/>
      </c>
      <c r="BH9" s="166"/>
      <c r="BI9" s="14"/>
      <c r="BJ9" s="158" t="str">
        <f>'7.4.4'!BJ9:BO9</f>
        <v>Stand 
20.10.2021</v>
      </c>
      <c r="BK9" s="158"/>
      <c r="BL9" s="158"/>
      <c r="BM9" s="158"/>
      <c r="BN9" s="158"/>
      <c r="BO9" s="158"/>
      <c r="BP9" s="158"/>
    </row>
    <row r="10" spans="1:68" s="2" customFormat="1" ht="9.75" customHeight="1" x14ac:dyDescent="0.2">
      <c r="A10" s="1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7"/>
      <c r="AM10" s="30"/>
      <c r="AN10" s="30"/>
      <c r="AO10" s="30"/>
      <c r="AP10" s="77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</row>
    <row r="11" spans="1:68" s="2" customFormat="1" ht="9.9499999999999993" customHeight="1" x14ac:dyDescent="0.2">
      <c r="A11" s="14"/>
      <c r="B11" s="3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  <c r="S11" s="17"/>
      <c r="T11" s="18"/>
      <c r="U11" s="18"/>
      <c r="V11" s="18"/>
      <c r="W11" s="18"/>
      <c r="X11" s="18"/>
      <c r="Y11" s="18"/>
      <c r="Z11" s="18"/>
      <c r="AA11" s="18"/>
      <c r="AB11" s="17"/>
      <c r="AC11" s="18"/>
      <c r="AD11" s="19"/>
      <c r="AE11" s="77"/>
      <c r="AF11" s="77"/>
      <c r="AG11" s="148" t="s">
        <v>6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50"/>
      <c r="AY11" s="148" t="s">
        <v>173</v>
      </c>
      <c r="AZ11" s="149"/>
      <c r="BA11" s="149"/>
      <c r="BB11" s="149"/>
      <c r="BC11" s="149"/>
      <c r="BD11" s="149"/>
      <c r="BE11" s="149"/>
      <c r="BF11" s="149"/>
      <c r="BG11" s="149"/>
      <c r="BH11" s="150"/>
      <c r="BI11" s="14"/>
      <c r="BJ11" s="14"/>
      <c r="BK11" s="14"/>
      <c r="BL11" s="14"/>
      <c r="BM11" s="14"/>
      <c r="BN11" s="14"/>
      <c r="BO11" s="14"/>
      <c r="BP11" s="14"/>
    </row>
    <row r="12" spans="1:68" s="5" customFormat="1" ht="18.95" customHeight="1" x14ac:dyDescent="0.2">
      <c r="A12" s="32"/>
      <c r="B12" s="21"/>
      <c r="C12" s="145" t="s">
        <v>172</v>
      </c>
      <c r="D12" s="146"/>
      <c r="E12" s="33"/>
      <c r="F12" s="160" t="s">
        <v>170</v>
      </c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33"/>
      <c r="V12" s="33"/>
      <c r="W12" s="33"/>
      <c r="X12" s="33"/>
      <c r="Y12" s="33"/>
      <c r="Z12" s="33"/>
      <c r="AA12" s="33"/>
      <c r="AB12" s="33"/>
      <c r="AC12" s="33"/>
      <c r="AD12" s="34"/>
      <c r="AE12" s="32"/>
      <c r="AF12" s="32"/>
      <c r="AG12" s="157" t="s">
        <v>7</v>
      </c>
      <c r="AH12" s="157"/>
      <c r="AI12" s="157"/>
      <c r="AJ12" s="157"/>
      <c r="AK12" s="157"/>
      <c r="AL12" s="157"/>
      <c r="AM12" s="157" t="s">
        <v>8</v>
      </c>
      <c r="AN12" s="157"/>
      <c r="AO12" s="157"/>
      <c r="AP12" s="157"/>
      <c r="AQ12" s="157"/>
      <c r="AR12" s="157"/>
      <c r="AS12" s="151" t="s">
        <v>94</v>
      </c>
      <c r="AT12" s="152"/>
      <c r="AU12" s="152"/>
      <c r="AV12" s="152"/>
      <c r="AW12" s="152"/>
      <c r="AX12" s="153"/>
      <c r="AY12" s="154" t="s">
        <v>174</v>
      </c>
      <c r="AZ12" s="155"/>
      <c r="BA12" s="155"/>
      <c r="BB12" s="155"/>
      <c r="BC12" s="156"/>
      <c r="BD12" s="148" t="s">
        <v>175</v>
      </c>
      <c r="BE12" s="149"/>
      <c r="BF12" s="149"/>
      <c r="BG12" s="149"/>
      <c r="BH12" s="150"/>
      <c r="BI12" s="32"/>
      <c r="BJ12" s="32"/>
      <c r="BK12" s="32"/>
      <c r="BL12" s="32"/>
      <c r="BM12" s="32"/>
      <c r="BN12" s="32"/>
      <c r="BO12" s="32"/>
      <c r="BP12" s="32"/>
    </row>
    <row r="13" spans="1:68" s="5" customFormat="1" ht="9" customHeight="1" x14ac:dyDescent="0.2">
      <c r="A13" s="32"/>
      <c r="B13" s="2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3"/>
      <c r="AD13" s="34"/>
      <c r="AE13" s="32"/>
      <c r="AF13" s="32"/>
      <c r="AG13" s="147">
        <f>[1]Hinweise!$AF$16</f>
        <v>0</v>
      </c>
      <c r="AH13" s="147"/>
      <c r="AI13" s="147"/>
      <c r="AJ13" s="147"/>
      <c r="AK13" s="147"/>
      <c r="AL13" s="147"/>
      <c r="AM13" s="147">
        <f>[1]Hinweise!$AL$16</f>
        <v>0</v>
      </c>
      <c r="AN13" s="147"/>
      <c r="AO13" s="147"/>
      <c r="AP13" s="147"/>
      <c r="AQ13" s="147"/>
      <c r="AR13" s="147"/>
      <c r="AS13" s="147">
        <f>[1]Hinweise!$AR$16</f>
        <v>0</v>
      </c>
      <c r="AT13" s="147"/>
      <c r="AU13" s="147"/>
      <c r="AV13" s="147"/>
      <c r="AW13" s="147"/>
      <c r="AX13" s="147"/>
      <c r="AY13" s="132">
        <f>[1]Hinweise!$AX$16</f>
        <v>0</v>
      </c>
      <c r="AZ13" s="133"/>
      <c r="BA13" s="133"/>
      <c r="BB13" s="133"/>
      <c r="BC13" s="134"/>
      <c r="BD13" s="132">
        <f>[1]Hinweise!$BC$16</f>
        <v>0</v>
      </c>
      <c r="BE13" s="133"/>
      <c r="BF13" s="133"/>
      <c r="BG13" s="133"/>
      <c r="BH13" s="134"/>
      <c r="BI13" s="32"/>
      <c r="BJ13" s="32"/>
      <c r="BK13" s="32"/>
      <c r="BL13" s="32"/>
      <c r="BM13" s="32"/>
      <c r="BN13" s="32"/>
      <c r="BO13" s="32"/>
      <c r="BP13" s="32"/>
    </row>
    <row r="14" spans="1:68" s="5" customFormat="1" ht="18.95" customHeight="1" x14ac:dyDescent="0.2">
      <c r="A14" s="32"/>
      <c r="B14" s="21"/>
      <c r="C14" s="357" t="str">
        <f>IF('7.4.1'!D14=0,"",'7.4.1'!D14)</f>
        <v/>
      </c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2"/>
      <c r="AA14" s="32"/>
      <c r="AB14" s="32"/>
      <c r="AC14" s="33"/>
      <c r="AD14" s="34"/>
      <c r="AE14" s="32"/>
      <c r="AF14" s="32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35"/>
      <c r="AZ14" s="136"/>
      <c r="BA14" s="136"/>
      <c r="BB14" s="136"/>
      <c r="BC14" s="137"/>
      <c r="BD14" s="135"/>
      <c r="BE14" s="136"/>
      <c r="BF14" s="136"/>
      <c r="BG14" s="136"/>
      <c r="BH14" s="137"/>
      <c r="BI14" s="32"/>
      <c r="BJ14" s="32"/>
      <c r="BK14" s="32"/>
      <c r="BL14" s="32"/>
      <c r="BM14" s="32"/>
      <c r="BN14" s="32"/>
      <c r="BO14" s="32"/>
      <c r="BP14" s="32"/>
    </row>
    <row r="15" spans="1:68" s="5" customFormat="1" ht="10.7" customHeight="1" x14ac:dyDescent="0.2">
      <c r="A15" s="32"/>
      <c r="B15" s="21"/>
      <c r="C15" s="33" t="s">
        <v>171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4"/>
      <c r="AE15" s="32"/>
      <c r="AF15" s="32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35"/>
      <c r="AZ15" s="136"/>
      <c r="BA15" s="136"/>
      <c r="BB15" s="136"/>
      <c r="BC15" s="137"/>
      <c r="BD15" s="135"/>
      <c r="BE15" s="136"/>
      <c r="BF15" s="136"/>
      <c r="BG15" s="136"/>
      <c r="BH15" s="137"/>
      <c r="BI15" s="32"/>
      <c r="BJ15" s="32"/>
      <c r="BK15" s="32"/>
      <c r="BL15" s="32"/>
      <c r="BM15" s="32"/>
      <c r="BN15" s="32"/>
      <c r="BO15" s="32"/>
      <c r="BP15" s="32"/>
    </row>
    <row r="16" spans="1:68" s="5" customFormat="1" ht="9" customHeight="1" x14ac:dyDescent="0.2">
      <c r="A16" s="32"/>
      <c r="B16" s="25"/>
      <c r="C16" s="78"/>
      <c r="D16" s="7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6"/>
      <c r="AE16" s="32"/>
      <c r="AF16" s="32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38"/>
      <c r="AZ16" s="139"/>
      <c r="BA16" s="139"/>
      <c r="BB16" s="139"/>
      <c r="BC16" s="140"/>
      <c r="BD16" s="138"/>
      <c r="BE16" s="139"/>
      <c r="BF16" s="139"/>
      <c r="BG16" s="139"/>
      <c r="BH16" s="140"/>
      <c r="BI16" s="32"/>
      <c r="BJ16" s="32"/>
      <c r="BK16" s="32"/>
      <c r="BL16" s="32"/>
      <c r="BM16" s="32"/>
      <c r="BN16" s="32"/>
      <c r="BO16" s="32"/>
      <c r="BP16" s="32"/>
    </row>
    <row r="17" spans="1:68" s="5" customFormat="1" ht="7.5" customHeight="1" x14ac:dyDescent="0.2">
      <c r="A17" s="32"/>
      <c r="B17" s="39"/>
      <c r="C17" s="74"/>
      <c r="D17" s="74"/>
      <c r="E17" s="41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33"/>
      <c r="S17" s="74"/>
      <c r="T17" s="33"/>
      <c r="U17" s="33"/>
      <c r="V17" s="33"/>
      <c r="W17" s="33"/>
      <c r="X17" s="33"/>
      <c r="Y17" s="33"/>
      <c r="Z17" s="33"/>
      <c r="AA17" s="33"/>
      <c r="AB17" s="74"/>
      <c r="AC17" s="33"/>
      <c r="AD17" s="32"/>
      <c r="AE17" s="32"/>
      <c r="AF17" s="38"/>
      <c r="AG17" s="39" t="s">
        <v>147</v>
      </c>
      <c r="AH17" s="38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5"/>
      <c r="AX17" s="75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32"/>
      <c r="BJ17" s="32"/>
      <c r="BK17" s="32"/>
      <c r="BL17" s="32"/>
      <c r="BM17" s="32"/>
      <c r="BN17" s="32"/>
      <c r="BO17" s="32"/>
      <c r="BP17" s="32"/>
    </row>
    <row r="18" spans="1:68" ht="15.95" customHeight="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</row>
    <row r="19" spans="1:68" s="44" customFormat="1" ht="15.95" customHeight="1" x14ac:dyDescent="0.2">
      <c r="A19" s="54"/>
      <c r="B19" s="592">
        <v>16</v>
      </c>
      <c r="C19" s="592"/>
      <c r="D19" s="32" t="s">
        <v>169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</row>
    <row r="20" spans="1:68" s="44" customFormat="1" ht="15.95" customHeight="1" x14ac:dyDescent="0.2">
      <c r="A20" s="54"/>
      <c r="B20" s="56" t="s">
        <v>110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</row>
    <row r="21" spans="1:68" ht="15.95" customHeight="1" x14ac:dyDescent="0.2">
      <c r="B21" s="469" t="s">
        <v>63</v>
      </c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470"/>
      <c r="Z21" s="470"/>
      <c r="AA21" s="470"/>
      <c r="AB21" s="470"/>
      <c r="AC21" s="470"/>
      <c r="AD21" s="470"/>
      <c r="AE21" s="470"/>
      <c r="AF21" s="470"/>
      <c r="AG21" s="470"/>
      <c r="AH21" s="487"/>
      <c r="AI21" s="469" t="s">
        <v>68</v>
      </c>
      <c r="AJ21" s="470"/>
      <c r="AK21" s="470"/>
      <c r="AL21" s="470"/>
      <c r="AM21" s="470"/>
      <c r="AN21" s="470"/>
      <c r="AO21" s="470"/>
      <c r="AP21" s="470"/>
      <c r="AQ21" s="470"/>
      <c r="AR21" s="470"/>
      <c r="AS21" s="470"/>
      <c r="AT21" s="470"/>
      <c r="AU21" s="470"/>
      <c r="AV21" s="470"/>
      <c r="AW21" s="470"/>
      <c r="AX21" s="470"/>
      <c r="AY21" s="470"/>
      <c r="AZ21" s="470"/>
      <c r="BA21" s="470"/>
      <c r="BB21" s="470"/>
      <c r="BC21" s="470"/>
      <c r="BD21" s="470"/>
      <c r="BE21" s="470"/>
      <c r="BF21" s="470"/>
      <c r="BG21" s="470"/>
      <c r="BH21" s="470"/>
      <c r="BI21" s="470"/>
      <c r="BJ21" s="470"/>
      <c r="BK21" s="470"/>
      <c r="BL21" s="470"/>
      <c r="BM21" s="470"/>
      <c r="BN21" s="470"/>
      <c r="BO21" s="487"/>
    </row>
    <row r="22" spans="1:68" ht="21" customHeight="1" x14ac:dyDescent="0.2">
      <c r="B22" s="624" t="s">
        <v>58</v>
      </c>
      <c r="C22" s="625"/>
      <c r="D22" s="625"/>
      <c r="E22" s="625"/>
      <c r="F22" s="625"/>
      <c r="G22" s="625"/>
      <c r="H22" s="625"/>
      <c r="I22" s="625"/>
      <c r="J22" s="622" t="s">
        <v>108</v>
      </c>
      <c r="K22" s="622"/>
      <c r="L22" s="622"/>
      <c r="M22" s="622"/>
      <c r="N22" s="622"/>
      <c r="O22" s="622"/>
      <c r="P22" s="622"/>
      <c r="Q22" s="622"/>
      <c r="R22" s="622"/>
      <c r="S22" s="622"/>
      <c r="T22" s="456" t="s">
        <v>109</v>
      </c>
      <c r="U22" s="456"/>
      <c r="V22" s="456"/>
      <c r="W22" s="456"/>
      <c r="X22" s="456"/>
      <c r="Y22" s="456"/>
      <c r="Z22" s="456"/>
      <c r="AA22" s="456"/>
      <c r="AB22" s="456"/>
      <c r="AC22" s="456"/>
      <c r="AD22" s="456"/>
      <c r="AE22" s="456"/>
      <c r="AF22" s="456"/>
      <c r="AG22" s="456"/>
      <c r="AH22" s="457"/>
      <c r="AI22" s="624" t="s">
        <v>58</v>
      </c>
      <c r="AJ22" s="625"/>
      <c r="AK22" s="625"/>
      <c r="AL22" s="625"/>
      <c r="AM22" s="625"/>
      <c r="AN22" s="625"/>
      <c r="AO22" s="625"/>
      <c r="AP22" s="625"/>
      <c r="AQ22" s="622" t="s">
        <v>108</v>
      </c>
      <c r="AR22" s="622"/>
      <c r="AS22" s="622"/>
      <c r="AT22" s="622"/>
      <c r="AU22" s="622"/>
      <c r="AV22" s="622"/>
      <c r="AW22" s="622"/>
      <c r="AX22" s="622"/>
      <c r="AY22" s="622"/>
      <c r="AZ22" s="622"/>
      <c r="BA22" s="456" t="s">
        <v>109</v>
      </c>
      <c r="BB22" s="456"/>
      <c r="BC22" s="456"/>
      <c r="BD22" s="456"/>
      <c r="BE22" s="456"/>
      <c r="BF22" s="456"/>
      <c r="BG22" s="456"/>
      <c r="BH22" s="456"/>
      <c r="BI22" s="456"/>
      <c r="BJ22" s="456"/>
      <c r="BK22" s="456"/>
      <c r="BL22" s="456"/>
      <c r="BM22" s="456"/>
      <c r="BN22" s="456"/>
      <c r="BO22" s="457"/>
    </row>
    <row r="23" spans="1:68" ht="15.95" customHeight="1" x14ac:dyDescent="0.2">
      <c r="B23" s="626"/>
      <c r="C23" s="424"/>
      <c r="D23" s="424"/>
      <c r="E23" s="424"/>
      <c r="F23" s="424"/>
      <c r="G23" s="424"/>
      <c r="H23" s="424"/>
      <c r="I23" s="424"/>
      <c r="J23" s="489" t="s">
        <v>74</v>
      </c>
      <c r="K23" s="489"/>
      <c r="L23" s="489"/>
      <c r="M23" s="489"/>
      <c r="N23" s="489"/>
      <c r="O23" s="489" t="s">
        <v>48</v>
      </c>
      <c r="P23" s="489"/>
      <c r="Q23" s="489"/>
      <c r="R23" s="489"/>
      <c r="S23" s="489"/>
      <c r="T23" s="627"/>
      <c r="U23" s="627"/>
      <c r="V23" s="627"/>
      <c r="W23" s="627"/>
      <c r="X23" s="627"/>
      <c r="Y23" s="627"/>
      <c r="Z23" s="627"/>
      <c r="AA23" s="627"/>
      <c r="AB23" s="627"/>
      <c r="AC23" s="627"/>
      <c r="AD23" s="627"/>
      <c r="AE23" s="627"/>
      <c r="AF23" s="627"/>
      <c r="AG23" s="627"/>
      <c r="AH23" s="628"/>
      <c r="AI23" s="626"/>
      <c r="AJ23" s="424"/>
      <c r="AK23" s="424"/>
      <c r="AL23" s="424"/>
      <c r="AM23" s="424"/>
      <c r="AN23" s="424"/>
      <c r="AO23" s="424"/>
      <c r="AP23" s="424"/>
      <c r="AQ23" s="489" t="s">
        <v>74</v>
      </c>
      <c r="AR23" s="489"/>
      <c r="AS23" s="489"/>
      <c r="AT23" s="489"/>
      <c r="AU23" s="489"/>
      <c r="AV23" s="489" t="s">
        <v>48</v>
      </c>
      <c r="AW23" s="489"/>
      <c r="AX23" s="489"/>
      <c r="AY23" s="489"/>
      <c r="AZ23" s="489"/>
      <c r="BA23" s="627"/>
      <c r="BB23" s="627"/>
      <c r="BC23" s="627"/>
      <c r="BD23" s="627"/>
      <c r="BE23" s="627"/>
      <c r="BF23" s="627"/>
      <c r="BG23" s="627"/>
      <c r="BH23" s="627"/>
      <c r="BI23" s="627"/>
      <c r="BJ23" s="627"/>
      <c r="BK23" s="627"/>
      <c r="BL23" s="627"/>
      <c r="BM23" s="627"/>
      <c r="BN23" s="627"/>
      <c r="BO23" s="628"/>
    </row>
    <row r="24" spans="1:68" ht="20.100000000000001" customHeight="1" x14ac:dyDescent="0.2">
      <c r="B24" s="610"/>
      <c r="C24" s="608"/>
      <c r="D24" s="608"/>
      <c r="E24" s="608"/>
      <c r="F24" s="608"/>
      <c r="G24" s="608"/>
      <c r="H24" s="608"/>
      <c r="I24" s="611"/>
      <c r="J24" s="606"/>
      <c r="K24" s="606"/>
      <c r="L24" s="606"/>
      <c r="M24" s="606"/>
      <c r="N24" s="606"/>
      <c r="O24" s="606"/>
      <c r="P24" s="606"/>
      <c r="Q24" s="606"/>
      <c r="R24" s="606"/>
      <c r="S24" s="606"/>
      <c r="T24" s="607"/>
      <c r="U24" s="608"/>
      <c r="V24" s="608"/>
      <c r="W24" s="608"/>
      <c r="X24" s="608"/>
      <c r="Y24" s="608"/>
      <c r="Z24" s="608"/>
      <c r="AA24" s="608"/>
      <c r="AB24" s="608"/>
      <c r="AC24" s="608"/>
      <c r="AD24" s="608"/>
      <c r="AE24" s="608"/>
      <c r="AF24" s="608"/>
      <c r="AG24" s="608"/>
      <c r="AH24" s="609"/>
      <c r="AI24" s="610"/>
      <c r="AJ24" s="608"/>
      <c r="AK24" s="608"/>
      <c r="AL24" s="608"/>
      <c r="AM24" s="608"/>
      <c r="AN24" s="608"/>
      <c r="AO24" s="608"/>
      <c r="AP24" s="611"/>
      <c r="AQ24" s="606"/>
      <c r="AR24" s="606"/>
      <c r="AS24" s="606"/>
      <c r="AT24" s="606"/>
      <c r="AU24" s="606"/>
      <c r="AV24" s="606"/>
      <c r="AW24" s="606"/>
      <c r="AX24" s="606"/>
      <c r="AY24" s="606"/>
      <c r="AZ24" s="606"/>
      <c r="BA24" s="607"/>
      <c r="BB24" s="608"/>
      <c r="BC24" s="608"/>
      <c r="BD24" s="608"/>
      <c r="BE24" s="608"/>
      <c r="BF24" s="608"/>
      <c r="BG24" s="608"/>
      <c r="BH24" s="608"/>
      <c r="BI24" s="608"/>
      <c r="BJ24" s="608"/>
      <c r="BK24" s="608"/>
      <c r="BL24" s="608"/>
      <c r="BM24" s="608"/>
      <c r="BN24" s="608"/>
      <c r="BO24" s="609"/>
    </row>
    <row r="25" spans="1:68" ht="20.100000000000001" customHeight="1" x14ac:dyDescent="0.2">
      <c r="B25" s="601"/>
      <c r="C25" s="594"/>
      <c r="D25" s="594"/>
      <c r="E25" s="594"/>
      <c r="F25" s="594"/>
      <c r="G25" s="594"/>
      <c r="H25" s="594"/>
      <c r="I25" s="602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593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5"/>
      <c r="AI25" s="601"/>
      <c r="AJ25" s="594"/>
      <c r="AK25" s="594"/>
      <c r="AL25" s="594"/>
      <c r="AM25" s="594"/>
      <c r="AN25" s="594"/>
      <c r="AO25" s="594"/>
      <c r="AP25" s="602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593"/>
      <c r="BB25" s="594"/>
      <c r="BC25" s="594"/>
      <c r="BD25" s="594"/>
      <c r="BE25" s="594"/>
      <c r="BF25" s="594"/>
      <c r="BG25" s="594"/>
      <c r="BH25" s="594"/>
      <c r="BI25" s="594"/>
      <c r="BJ25" s="594"/>
      <c r="BK25" s="594"/>
      <c r="BL25" s="594"/>
      <c r="BM25" s="594"/>
      <c r="BN25" s="594"/>
      <c r="BO25" s="595"/>
    </row>
    <row r="26" spans="1:68" ht="20.100000000000001" customHeight="1" x14ac:dyDescent="0.2">
      <c r="B26" s="601"/>
      <c r="C26" s="594"/>
      <c r="D26" s="594"/>
      <c r="E26" s="594"/>
      <c r="F26" s="594"/>
      <c r="G26" s="594"/>
      <c r="H26" s="594"/>
      <c r="I26" s="602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593"/>
      <c r="U26" s="594"/>
      <c r="V26" s="594"/>
      <c r="W26" s="594"/>
      <c r="X26" s="594"/>
      <c r="Y26" s="594"/>
      <c r="Z26" s="594"/>
      <c r="AA26" s="594"/>
      <c r="AB26" s="594"/>
      <c r="AC26" s="594"/>
      <c r="AD26" s="594"/>
      <c r="AE26" s="594"/>
      <c r="AF26" s="594"/>
      <c r="AG26" s="594"/>
      <c r="AH26" s="595"/>
      <c r="AI26" s="601"/>
      <c r="AJ26" s="594"/>
      <c r="AK26" s="594"/>
      <c r="AL26" s="594"/>
      <c r="AM26" s="594"/>
      <c r="AN26" s="594"/>
      <c r="AO26" s="594"/>
      <c r="AP26" s="602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593"/>
      <c r="BB26" s="594"/>
      <c r="BC26" s="594"/>
      <c r="BD26" s="594"/>
      <c r="BE26" s="594"/>
      <c r="BF26" s="594"/>
      <c r="BG26" s="594"/>
      <c r="BH26" s="594"/>
      <c r="BI26" s="594"/>
      <c r="BJ26" s="594"/>
      <c r="BK26" s="594"/>
      <c r="BL26" s="594"/>
      <c r="BM26" s="594"/>
      <c r="BN26" s="594"/>
      <c r="BO26" s="595"/>
    </row>
    <row r="27" spans="1:68" ht="20.100000000000001" customHeight="1" x14ac:dyDescent="0.2">
      <c r="B27" s="601"/>
      <c r="C27" s="594"/>
      <c r="D27" s="594"/>
      <c r="E27" s="594"/>
      <c r="F27" s="594"/>
      <c r="G27" s="594"/>
      <c r="H27" s="594"/>
      <c r="I27" s="602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593"/>
      <c r="U27" s="594"/>
      <c r="V27" s="594"/>
      <c r="W27" s="594"/>
      <c r="X27" s="594"/>
      <c r="Y27" s="594"/>
      <c r="Z27" s="594"/>
      <c r="AA27" s="594"/>
      <c r="AB27" s="594"/>
      <c r="AC27" s="594"/>
      <c r="AD27" s="594"/>
      <c r="AE27" s="594"/>
      <c r="AF27" s="594"/>
      <c r="AG27" s="594"/>
      <c r="AH27" s="595"/>
      <c r="AI27" s="601"/>
      <c r="AJ27" s="594"/>
      <c r="AK27" s="594"/>
      <c r="AL27" s="594"/>
      <c r="AM27" s="594"/>
      <c r="AN27" s="594"/>
      <c r="AO27" s="594"/>
      <c r="AP27" s="602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593"/>
      <c r="BB27" s="594"/>
      <c r="BC27" s="594"/>
      <c r="BD27" s="594"/>
      <c r="BE27" s="594"/>
      <c r="BF27" s="594"/>
      <c r="BG27" s="594"/>
      <c r="BH27" s="594"/>
      <c r="BI27" s="594"/>
      <c r="BJ27" s="594"/>
      <c r="BK27" s="594"/>
      <c r="BL27" s="594"/>
      <c r="BM27" s="594"/>
      <c r="BN27" s="594"/>
      <c r="BO27" s="595"/>
    </row>
    <row r="28" spans="1:68" ht="20.100000000000001" customHeight="1" x14ac:dyDescent="0.2">
      <c r="B28" s="601"/>
      <c r="C28" s="594"/>
      <c r="D28" s="594"/>
      <c r="E28" s="594"/>
      <c r="F28" s="594"/>
      <c r="G28" s="594"/>
      <c r="H28" s="594"/>
      <c r="I28" s="602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593"/>
      <c r="U28" s="594"/>
      <c r="V28" s="594"/>
      <c r="W28" s="594"/>
      <c r="X28" s="594"/>
      <c r="Y28" s="594"/>
      <c r="Z28" s="594"/>
      <c r="AA28" s="594"/>
      <c r="AB28" s="594"/>
      <c r="AC28" s="594"/>
      <c r="AD28" s="594"/>
      <c r="AE28" s="594"/>
      <c r="AF28" s="594"/>
      <c r="AG28" s="594"/>
      <c r="AH28" s="595"/>
      <c r="AI28" s="601"/>
      <c r="AJ28" s="594"/>
      <c r="AK28" s="594"/>
      <c r="AL28" s="594"/>
      <c r="AM28" s="594"/>
      <c r="AN28" s="594"/>
      <c r="AO28" s="594"/>
      <c r="AP28" s="602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593"/>
      <c r="BB28" s="594"/>
      <c r="BC28" s="594"/>
      <c r="BD28" s="594"/>
      <c r="BE28" s="594"/>
      <c r="BF28" s="594"/>
      <c r="BG28" s="594"/>
      <c r="BH28" s="594"/>
      <c r="BI28" s="594"/>
      <c r="BJ28" s="594"/>
      <c r="BK28" s="594"/>
      <c r="BL28" s="594"/>
      <c r="BM28" s="594"/>
      <c r="BN28" s="594"/>
      <c r="BO28" s="595"/>
    </row>
    <row r="29" spans="1:68" ht="20.100000000000001" customHeight="1" x14ac:dyDescent="0.2">
      <c r="B29" s="601"/>
      <c r="C29" s="594"/>
      <c r="D29" s="594"/>
      <c r="E29" s="594"/>
      <c r="F29" s="594"/>
      <c r="G29" s="594"/>
      <c r="H29" s="594"/>
      <c r="I29" s="602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593"/>
      <c r="U29" s="594"/>
      <c r="V29" s="594"/>
      <c r="W29" s="594"/>
      <c r="X29" s="594"/>
      <c r="Y29" s="594"/>
      <c r="Z29" s="594"/>
      <c r="AA29" s="594"/>
      <c r="AB29" s="594"/>
      <c r="AC29" s="594"/>
      <c r="AD29" s="594"/>
      <c r="AE29" s="594"/>
      <c r="AF29" s="594"/>
      <c r="AG29" s="594"/>
      <c r="AH29" s="595"/>
      <c r="AI29" s="601"/>
      <c r="AJ29" s="594"/>
      <c r="AK29" s="594"/>
      <c r="AL29" s="594"/>
      <c r="AM29" s="594"/>
      <c r="AN29" s="594"/>
      <c r="AO29" s="594"/>
      <c r="AP29" s="602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593"/>
      <c r="BB29" s="594"/>
      <c r="BC29" s="594"/>
      <c r="BD29" s="594"/>
      <c r="BE29" s="594"/>
      <c r="BF29" s="594"/>
      <c r="BG29" s="594"/>
      <c r="BH29" s="594"/>
      <c r="BI29" s="594"/>
      <c r="BJ29" s="594"/>
      <c r="BK29" s="594"/>
      <c r="BL29" s="594"/>
      <c r="BM29" s="594"/>
      <c r="BN29" s="594"/>
      <c r="BO29" s="595"/>
    </row>
    <row r="30" spans="1:68" ht="20.100000000000001" customHeight="1" x14ac:dyDescent="0.2">
      <c r="B30" s="601"/>
      <c r="C30" s="594"/>
      <c r="D30" s="594"/>
      <c r="E30" s="594"/>
      <c r="F30" s="594"/>
      <c r="G30" s="594"/>
      <c r="H30" s="594"/>
      <c r="I30" s="602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593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4"/>
      <c r="AF30" s="594"/>
      <c r="AG30" s="594"/>
      <c r="AH30" s="595"/>
      <c r="AI30" s="601"/>
      <c r="AJ30" s="594"/>
      <c r="AK30" s="594"/>
      <c r="AL30" s="594"/>
      <c r="AM30" s="594"/>
      <c r="AN30" s="594"/>
      <c r="AO30" s="594"/>
      <c r="AP30" s="602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593"/>
      <c r="BB30" s="594"/>
      <c r="BC30" s="594"/>
      <c r="BD30" s="594"/>
      <c r="BE30" s="594"/>
      <c r="BF30" s="594"/>
      <c r="BG30" s="594"/>
      <c r="BH30" s="594"/>
      <c r="BI30" s="594"/>
      <c r="BJ30" s="594"/>
      <c r="BK30" s="594"/>
      <c r="BL30" s="594"/>
      <c r="BM30" s="594"/>
      <c r="BN30" s="594"/>
      <c r="BO30" s="595"/>
    </row>
    <row r="31" spans="1:68" ht="20.100000000000001" customHeight="1" x14ac:dyDescent="0.2">
      <c r="B31" s="601"/>
      <c r="C31" s="594"/>
      <c r="D31" s="594"/>
      <c r="E31" s="594"/>
      <c r="F31" s="594"/>
      <c r="G31" s="594"/>
      <c r="H31" s="594"/>
      <c r="I31" s="602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593"/>
      <c r="U31" s="594"/>
      <c r="V31" s="594"/>
      <c r="W31" s="594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5"/>
      <c r="AI31" s="601"/>
      <c r="AJ31" s="594"/>
      <c r="AK31" s="594"/>
      <c r="AL31" s="594"/>
      <c r="AM31" s="594"/>
      <c r="AN31" s="594"/>
      <c r="AO31" s="594"/>
      <c r="AP31" s="602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593"/>
      <c r="BB31" s="594"/>
      <c r="BC31" s="594"/>
      <c r="BD31" s="594"/>
      <c r="BE31" s="594"/>
      <c r="BF31" s="594"/>
      <c r="BG31" s="594"/>
      <c r="BH31" s="594"/>
      <c r="BI31" s="594"/>
      <c r="BJ31" s="594"/>
      <c r="BK31" s="594"/>
      <c r="BL31" s="594"/>
      <c r="BM31" s="594"/>
      <c r="BN31" s="594"/>
      <c r="BO31" s="595"/>
    </row>
    <row r="32" spans="1:68" ht="20.100000000000001" customHeight="1" x14ac:dyDescent="0.2">
      <c r="B32" s="601"/>
      <c r="C32" s="594"/>
      <c r="D32" s="594"/>
      <c r="E32" s="594"/>
      <c r="F32" s="594"/>
      <c r="G32" s="594"/>
      <c r="H32" s="594"/>
      <c r="I32" s="602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593"/>
      <c r="U32" s="594"/>
      <c r="V32" s="594"/>
      <c r="W32" s="594"/>
      <c r="X32" s="594"/>
      <c r="Y32" s="594"/>
      <c r="Z32" s="594"/>
      <c r="AA32" s="594"/>
      <c r="AB32" s="594"/>
      <c r="AC32" s="594"/>
      <c r="AD32" s="594"/>
      <c r="AE32" s="594"/>
      <c r="AF32" s="594"/>
      <c r="AG32" s="594"/>
      <c r="AH32" s="595"/>
      <c r="AI32" s="601"/>
      <c r="AJ32" s="594"/>
      <c r="AK32" s="594"/>
      <c r="AL32" s="594"/>
      <c r="AM32" s="594"/>
      <c r="AN32" s="594"/>
      <c r="AO32" s="594"/>
      <c r="AP32" s="602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593"/>
      <c r="BB32" s="594"/>
      <c r="BC32" s="594"/>
      <c r="BD32" s="594"/>
      <c r="BE32" s="594"/>
      <c r="BF32" s="594"/>
      <c r="BG32" s="594"/>
      <c r="BH32" s="594"/>
      <c r="BI32" s="594"/>
      <c r="BJ32" s="594"/>
      <c r="BK32" s="594"/>
      <c r="BL32" s="594"/>
      <c r="BM32" s="594"/>
      <c r="BN32" s="594"/>
      <c r="BO32" s="595"/>
    </row>
    <row r="33" spans="1:68" ht="20.100000000000001" customHeight="1" x14ac:dyDescent="0.2">
      <c r="B33" s="596"/>
      <c r="C33" s="597"/>
      <c r="D33" s="597"/>
      <c r="E33" s="597"/>
      <c r="F33" s="597"/>
      <c r="G33" s="597"/>
      <c r="H33" s="597"/>
      <c r="I33" s="598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599"/>
      <c r="U33" s="597"/>
      <c r="V33" s="597"/>
      <c r="W33" s="597"/>
      <c r="X33" s="597"/>
      <c r="Y33" s="597"/>
      <c r="Z33" s="597"/>
      <c r="AA33" s="597"/>
      <c r="AB33" s="597"/>
      <c r="AC33" s="597"/>
      <c r="AD33" s="597"/>
      <c r="AE33" s="597"/>
      <c r="AF33" s="597"/>
      <c r="AG33" s="597"/>
      <c r="AH33" s="600"/>
      <c r="AI33" s="596"/>
      <c r="AJ33" s="597"/>
      <c r="AK33" s="597"/>
      <c r="AL33" s="597"/>
      <c r="AM33" s="597"/>
      <c r="AN33" s="597"/>
      <c r="AO33" s="597"/>
      <c r="AP33" s="598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599"/>
      <c r="BB33" s="597"/>
      <c r="BC33" s="597"/>
      <c r="BD33" s="597"/>
      <c r="BE33" s="597"/>
      <c r="BF33" s="597"/>
      <c r="BG33" s="597"/>
      <c r="BH33" s="597"/>
      <c r="BI33" s="597"/>
      <c r="BJ33" s="597"/>
      <c r="BK33" s="597"/>
      <c r="BL33" s="597"/>
      <c r="BM33" s="597"/>
      <c r="BN33" s="597"/>
      <c r="BO33" s="600"/>
    </row>
    <row r="34" spans="1:68" ht="15.95" customHeight="1" x14ac:dyDescent="0.2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</row>
    <row r="35" spans="1:68" x14ac:dyDescent="0.2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</row>
    <row r="36" spans="1:68" s="44" customFormat="1" ht="15.95" customHeight="1" x14ac:dyDescent="0.2">
      <c r="A36" s="54"/>
      <c r="B36" s="56" t="s">
        <v>111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</row>
    <row r="37" spans="1:68" ht="15.95" customHeight="1" x14ac:dyDescent="0.2">
      <c r="B37" s="615" t="s">
        <v>63</v>
      </c>
      <c r="C37" s="616"/>
      <c r="D37" s="616"/>
      <c r="E37" s="616"/>
      <c r="F37" s="616"/>
      <c r="G37" s="616"/>
      <c r="H37" s="616"/>
      <c r="I37" s="616"/>
      <c r="J37" s="616"/>
      <c r="K37" s="616"/>
      <c r="L37" s="616"/>
      <c r="M37" s="616"/>
      <c r="N37" s="616"/>
      <c r="O37" s="616"/>
      <c r="P37" s="616"/>
      <c r="Q37" s="616"/>
      <c r="R37" s="616"/>
      <c r="S37" s="616"/>
      <c r="T37" s="616"/>
      <c r="U37" s="616"/>
      <c r="V37" s="616"/>
      <c r="W37" s="616"/>
      <c r="X37" s="616"/>
      <c r="Y37" s="616"/>
      <c r="Z37" s="616"/>
      <c r="AA37" s="616"/>
      <c r="AB37" s="616"/>
      <c r="AC37" s="616"/>
      <c r="AD37" s="616"/>
      <c r="AE37" s="616"/>
      <c r="AF37" s="616"/>
      <c r="AG37" s="616"/>
      <c r="AH37" s="617"/>
      <c r="AI37" s="615" t="s">
        <v>68</v>
      </c>
      <c r="AJ37" s="616"/>
      <c r="AK37" s="616"/>
      <c r="AL37" s="616"/>
      <c r="AM37" s="616"/>
      <c r="AN37" s="616"/>
      <c r="AO37" s="616"/>
      <c r="AP37" s="616"/>
      <c r="AQ37" s="616"/>
      <c r="AR37" s="616"/>
      <c r="AS37" s="616"/>
      <c r="AT37" s="616"/>
      <c r="AU37" s="616"/>
      <c r="AV37" s="616"/>
      <c r="AW37" s="616"/>
      <c r="AX37" s="616"/>
      <c r="AY37" s="616"/>
      <c r="AZ37" s="616"/>
      <c r="BA37" s="616"/>
      <c r="BB37" s="616"/>
      <c r="BC37" s="616"/>
      <c r="BD37" s="616"/>
      <c r="BE37" s="616"/>
      <c r="BF37" s="616"/>
      <c r="BG37" s="616"/>
      <c r="BH37" s="616"/>
      <c r="BI37" s="616"/>
      <c r="BJ37" s="616"/>
      <c r="BK37" s="616"/>
      <c r="BL37" s="616"/>
      <c r="BM37" s="616"/>
      <c r="BN37" s="616"/>
      <c r="BO37" s="617"/>
    </row>
    <row r="38" spans="1:68" ht="21" customHeight="1" x14ac:dyDescent="0.2">
      <c r="B38" s="618" t="s">
        <v>58</v>
      </c>
      <c r="C38" s="619"/>
      <c r="D38" s="619"/>
      <c r="E38" s="619"/>
      <c r="F38" s="619"/>
      <c r="G38" s="619"/>
      <c r="H38" s="619"/>
      <c r="I38" s="619"/>
      <c r="J38" s="622" t="s">
        <v>108</v>
      </c>
      <c r="K38" s="622"/>
      <c r="L38" s="622"/>
      <c r="M38" s="622"/>
      <c r="N38" s="622"/>
      <c r="O38" s="622"/>
      <c r="P38" s="622"/>
      <c r="Q38" s="622"/>
      <c r="R38" s="622"/>
      <c r="S38" s="622"/>
      <c r="T38" s="622" t="s">
        <v>112</v>
      </c>
      <c r="U38" s="622"/>
      <c r="V38" s="622"/>
      <c r="W38" s="622"/>
      <c r="X38" s="622"/>
      <c r="Y38" s="622"/>
      <c r="Z38" s="622"/>
      <c r="AA38" s="622"/>
      <c r="AB38" s="622"/>
      <c r="AC38" s="622"/>
      <c r="AD38" s="622"/>
      <c r="AE38" s="622"/>
      <c r="AF38" s="622"/>
      <c r="AG38" s="622"/>
      <c r="AH38" s="623"/>
      <c r="AI38" s="618" t="s">
        <v>58</v>
      </c>
      <c r="AJ38" s="619"/>
      <c r="AK38" s="619"/>
      <c r="AL38" s="619"/>
      <c r="AM38" s="619"/>
      <c r="AN38" s="619"/>
      <c r="AO38" s="619"/>
      <c r="AP38" s="619"/>
      <c r="AQ38" s="622" t="s">
        <v>108</v>
      </c>
      <c r="AR38" s="622"/>
      <c r="AS38" s="622"/>
      <c r="AT38" s="622"/>
      <c r="AU38" s="622"/>
      <c r="AV38" s="622"/>
      <c r="AW38" s="622"/>
      <c r="AX38" s="622"/>
      <c r="AY38" s="622"/>
      <c r="AZ38" s="622"/>
      <c r="BA38" s="622" t="s">
        <v>112</v>
      </c>
      <c r="BB38" s="622"/>
      <c r="BC38" s="622"/>
      <c r="BD38" s="622"/>
      <c r="BE38" s="622"/>
      <c r="BF38" s="622"/>
      <c r="BG38" s="622"/>
      <c r="BH38" s="622"/>
      <c r="BI38" s="622"/>
      <c r="BJ38" s="622"/>
      <c r="BK38" s="622"/>
      <c r="BL38" s="622"/>
      <c r="BM38" s="622"/>
      <c r="BN38" s="622"/>
      <c r="BO38" s="623"/>
    </row>
    <row r="39" spans="1:68" ht="15.95" customHeight="1" x14ac:dyDescent="0.2">
      <c r="B39" s="620"/>
      <c r="C39" s="621"/>
      <c r="D39" s="621"/>
      <c r="E39" s="621"/>
      <c r="F39" s="621"/>
      <c r="G39" s="621"/>
      <c r="H39" s="621"/>
      <c r="I39" s="621"/>
      <c r="J39" s="489" t="s">
        <v>74</v>
      </c>
      <c r="K39" s="489"/>
      <c r="L39" s="489"/>
      <c r="M39" s="489"/>
      <c r="N39" s="489"/>
      <c r="O39" s="489" t="s">
        <v>48</v>
      </c>
      <c r="P39" s="489"/>
      <c r="Q39" s="489"/>
      <c r="R39" s="489"/>
      <c r="S39" s="489"/>
      <c r="T39" s="489"/>
      <c r="U39" s="489"/>
      <c r="V39" s="489"/>
      <c r="W39" s="489"/>
      <c r="X39" s="489"/>
      <c r="Y39" s="489"/>
      <c r="Z39" s="489"/>
      <c r="AA39" s="489"/>
      <c r="AB39" s="489"/>
      <c r="AC39" s="489"/>
      <c r="AD39" s="489"/>
      <c r="AE39" s="489"/>
      <c r="AF39" s="489"/>
      <c r="AG39" s="489"/>
      <c r="AH39" s="490"/>
      <c r="AI39" s="620"/>
      <c r="AJ39" s="621"/>
      <c r="AK39" s="621"/>
      <c r="AL39" s="621"/>
      <c r="AM39" s="621"/>
      <c r="AN39" s="621"/>
      <c r="AO39" s="621"/>
      <c r="AP39" s="621"/>
      <c r="AQ39" s="489" t="s">
        <v>74</v>
      </c>
      <c r="AR39" s="489"/>
      <c r="AS39" s="489"/>
      <c r="AT39" s="489"/>
      <c r="AU39" s="489"/>
      <c r="AV39" s="489" t="s">
        <v>48</v>
      </c>
      <c r="AW39" s="489"/>
      <c r="AX39" s="489"/>
      <c r="AY39" s="489"/>
      <c r="AZ39" s="489"/>
      <c r="BA39" s="489"/>
      <c r="BB39" s="489"/>
      <c r="BC39" s="489"/>
      <c r="BD39" s="489"/>
      <c r="BE39" s="489"/>
      <c r="BF39" s="489"/>
      <c r="BG39" s="489"/>
      <c r="BH39" s="489"/>
      <c r="BI39" s="489"/>
      <c r="BJ39" s="489"/>
      <c r="BK39" s="489"/>
      <c r="BL39" s="489"/>
      <c r="BM39" s="489"/>
      <c r="BN39" s="489"/>
      <c r="BO39" s="490"/>
    </row>
    <row r="40" spans="1:68" ht="20.100000000000001" customHeight="1" x14ac:dyDescent="0.2">
      <c r="B40" s="603"/>
      <c r="C40" s="604"/>
      <c r="D40" s="604"/>
      <c r="E40" s="604"/>
      <c r="F40" s="604"/>
      <c r="G40" s="604"/>
      <c r="H40" s="604"/>
      <c r="I40" s="605"/>
      <c r="J40" s="606"/>
      <c r="K40" s="606"/>
      <c r="L40" s="606"/>
      <c r="M40" s="606"/>
      <c r="N40" s="606"/>
      <c r="O40" s="606"/>
      <c r="P40" s="606"/>
      <c r="Q40" s="606"/>
      <c r="R40" s="606"/>
      <c r="S40" s="606"/>
      <c r="T40" s="607"/>
      <c r="U40" s="608"/>
      <c r="V40" s="608"/>
      <c r="W40" s="608"/>
      <c r="X40" s="608"/>
      <c r="Y40" s="608"/>
      <c r="Z40" s="608"/>
      <c r="AA40" s="608"/>
      <c r="AB40" s="608"/>
      <c r="AC40" s="608"/>
      <c r="AD40" s="608"/>
      <c r="AE40" s="608"/>
      <c r="AF40" s="608"/>
      <c r="AG40" s="608"/>
      <c r="AH40" s="609"/>
      <c r="AI40" s="610"/>
      <c r="AJ40" s="608"/>
      <c r="AK40" s="608"/>
      <c r="AL40" s="608"/>
      <c r="AM40" s="608"/>
      <c r="AN40" s="608"/>
      <c r="AO40" s="608"/>
      <c r="AP40" s="611"/>
      <c r="AQ40" s="606"/>
      <c r="AR40" s="606"/>
      <c r="AS40" s="606"/>
      <c r="AT40" s="606"/>
      <c r="AU40" s="606"/>
      <c r="AV40" s="606"/>
      <c r="AW40" s="606"/>
      <c r="AX40" s="606"/>
      <c r="AY40" s="606"/>
      <c r="AZ40" s="606"/>
      <c r="BA40" s="607"/>
      <c r="BB40" s="608"/>
      <c r="BC40" s="608"/>
      <c r="BD40" s="608"/>
      <c r="BE40" s="608"/>
      <c r="BF40" s="608"/>
      <c r="BG40" s="608"/>
      <c r="BH40" s="608"/>
      <c r="BI40" s="608"/>
      <c r="BJ40" s="608"/>
      <c r="BK40" s="608"/>
      <c r="BL40" s="608"/>
      <c r="BM40" s="608"/>
      <c r="BN40" s="608"/>
      <c r="BO40" s="609"/>
    </row>
    <row r="41" spans="1:68" ht="20.100000000000001" customHeight="1" x14ac:dyDescent="0.2">
      <c r="B41" s="612"/>
      <c r="C41" s="613"/>
      <c r="D41" s="613"/>
      <c r="E41" s="613"/>
      <c r="F41" s="613"/>
      <c r="G41" s="613"/>
      <c r="H41" s="613"/>
      <c r="I41" s="61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593"/>
      <c r="U41" s="594"/>
      <c r="V41" s="594"/>
      <c r="W41" s="594"/>
      <c r="X41" s="594"/>
      <c r="Y41" s="594"/>
      <c r="Z41" s="594"/>
      <c r="AA41" s="594"/>
      <c r="AB41" s="594"/>
      <c r="AC41" s="594"/>
      <c r="AD41" s="594"/>
      <c r="AE41" s="594"/>
      <c r="AF41" s="594"/>
      <c r="AG41" s="594"/>
      <c r="AH41" s="595"/>
      <c r="AI41" s="601"/>
      <c r="AJ41" s="594"/>
      <c r="AK41" s="594"/>
      <c r="AL41" s="594"/>
      <c r="AM41" s="594"/>
      <c r="AN41" s="594"/>
      <c r="AO41" s="594"/>
      <c r="AP41" s="602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593"/>
      <c r="BB41" s="594"/>
      <c r="BC41" s="594"/>
      <c r="BD41" s="594"/>
      <c r="BE41" s="594"/>
      <c r="BF41" s="594"/>
      <c r="BG41" s="594"/>
      <c r="BH41" s="594"/>
      <c r="BI41" s="594"/>
      <c r="BJ41" s="594"/>
      <c r="BK41" s="594"/>
      <c r="BL41" s="594"/>
      <c r="BM41" s="594"/>
      <c r="BN41" s="594"/>
      <c r="BO41" s="595"/>
    </row>
    <row r="42" spans="1:68" ht="20.100000000000001" customHeight="1" x14ac:dyDescent="0.2">
      <c r="B42" s="601"/>
      <c r="C42" s="594"/>
      <c r="D42" s="594"/>
      <c r="E42" s="594"/>
      <c r="F42" s="594"/>
      <c r="G42" s="594"/>
      <c r="H42" s="594"/>
      <c r="I42" s="602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593"/>
      <c r="U42" s="594"/>
      <c r="V42" s="594"/>
      <c r="W42" s="594"/>
      <c r="X42" s="594"/>
      <c r="Y42" s="594"/>
      <c r="Z42" s="594"/>
      <c r="AA42" s="594"/>
      <c r="AB42" s="594"/>
      <c r="AC42" s="594"/>
      <c r="AD42" s="594"/>
      <c r="AE42" s="594"/>
      <c r="AF42" s="594"/>
      <c r="AG42" s="594"/>
      <c r="AH42" s="595"/>
      <c r="AI42" s="601"/>
      <c r="AJ42" s="594"/>
      <c r="AK42" s="594"/>
      <c r="AL42" s="594"/>
      <c r="AM42" s="594"/>
      <c r="AN42" s="594"/>
      <c r="AO42" s="594"/>
      <c r="AP42" s="602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593"/>
      <c r="BB42" s="594"/>
      <c r="BC42" s="594"/>
      <c r="BD42" s="594"/>
      <c r="BE42" s="594"/>
      <c r="BF42" s="594"/>
      <c r="BG42" s="594"/>
      <c r="BH42" s="594"/>
      <c r="BI42" s="594"/>
      <c r="BJ42" s="594"/>
      <c r="BK42" s="594"/>
      <c r="BL42" s="594"/>
      <c r="BM42" s="594"/>
      <c r="BN42" s="594"/>
      <c r="BO42" s="595"/>
    </row>
    <row r="43" spans="1:68" ht="20.100000000000001" customHeight="1" x14ac:dyDescent="0.2">
      <c r="B43" s="601"/>
      <c r="C43" s="594"/>
      <c r="D43" s="594"/>
      <c r="E43" s="594"/>
      <c r="F43" s="594"/>
      <c r="G43" s="594"/>
      <c r="H43" s="594"/>
      <c r="I43" s="602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593"/>
      <c r="U43" s="594"/>
      <c r="V43" s="594"/>
      <c r="W43" s="594"/>
      <c r="X43" s="594"/>
      <c r="Y43" s="594"/>
      <c r="Z43" s="594"/>
      <c r="AA43" s="594"/>
      <c r="AB43" s="594"/>
      <c r="AC43" s="594"/>
      <c r="AD43" s="594"/>
      <c r="AE43" s="594"/>
      <c r="AF43" s="594"/>
      <c r="AG43" s="594"/>
      <c r="AH43" s="595"/>
      <c r="AI43" s="601"/>
      <c r="AJ43" s="594"/>
      <c r="AK43" s="594"/>
      <c r="AL43" s="594"/>
      <c r="AM43" s="594"/>
      <c r="AN43" s="594"/>
      <c r="AO43" s="594"/>
      <c r="AP43" s="602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593"/>
      <c r="BB43" s="594"/>
      <c r="BC43" s="594"/>
      <c r="BD43" s="594"/>
      <c r="BE43" s="594"/>
      <c r="BF43" s="594"/>
      <c r="BG43" s="594"/>
      <c r="BH43" s="594"/>
      <c r="BI43" s="594"/>
      <c r="BJ43" s="594"/>
      <c r="BK43" s="594"/>
      <c r="BL43" s="594"/>
      <c r="BM43" s="594"/>
      <c r="BN43" s="594"/>
      <c r="BO43" s="595"/>
    </row>
    <row r="44" spans="1:68" ht="20.100000000000001" customHeight="1" x14ac:dyDescent="0.2">
      <c r="B44" s="601"/>
      <c r="C44" s="594"/>
      <c r="D44" s="594"/>
      <c r="E44" s="594"/>
      <c r="F44" s="594"/>
      <c r="G44" s="594"/>
      <c r="H44" s="594"/>
      <c r="I44" s="602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593"/>
      <c r="U44" s="594"/>
      <c r="V44" s="594"/>
      <c r="W44" s="594"/>
      <c r="X44" s="594"/>
      <c r="Y44" s="594"/>
      <c r="Z44" s="594"/>
      <c r="AA44" s="594"/>
      <c r="AB44" s="594"/>
      <c r="AC44" s="594"/>
      <c r="AD44" s="594"/>
      <c r="AE44" s="594"/>
      <c r="AF44" s="594"/>
      <c r="AG44" s="594"/>
      <c r="AH44" s="595"/>
      <c r="AI44" s="601"/>
      <c r="AJ44" s="594"/>
      <c r="AK44" s="594"/>
      <c r="AL44" s="594"/>
      <c r="AM44" s="594"/>
      <c r="AN44" s="594"/>
      <c r="AO44" s="594"/>
      <c r="AP44" s="602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593"/>
      <c r="BB44" s="594"/>
      <c r="BC44" s="594"/>
      <c r="BD44" s="594"/>
      <c r="BE44" s="594"/>
      <c r="BF44" s="594"/>
      <c r="BG44" s="594"/>
      <c r="BH44" s="594"/>
      <c r="BI44" s="594"/>
      <c r="BJ44" s="594"/>
      <c r="BK44" s="594"/>
      <c r="BL44" s="594"/>
      <c r="BM44" s="594"/>
      <c r="BN44" s="594"/>
      <c r="BO44" s="595"/>
    </row>
    <row r="45" spans="1:68" ht="20.100000000000001" customHeight="1" x14ac:dyDescent="0.2">
      <c r="B45" s="601"/>
      <c r="C45" s="594"/>
      <c r="D45" s="594"/>
      <c r="E45" s="594"/>
      <c r="F45" s="594"/>
      <c r="G45" s="594"/>
      <c r="H45" s="594"/>
      <c r="I45" s="602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593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5"/>
      <c r="AI45" s="601"/>
      <c r="AJ45" s="594"/>
      <c r="AK45" s="594"/>
      <c r="AL45" s="594"/>
      <c r="AM45" s="594"/>
      <c r="AN45" s="594"/>
      <c r="AO45" s="594"/>
      <c r="AP45" s="602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593"/>
      <c r="BB45" s="594"/>
      <c r="BC45" s="594"/>
      <c r="BD45" s="594"/>
      <c r="BE45" s="594"/>
      <c r="BF45" s="594"/>
      <c r="BG45" s="594"/>
      <c r="BH45" s="594"/>
      <c r="BI45" s="594"/>
      <c r="BJ45" s="594"/>
      <c r="BK45" s="594"/>
      <c r="BL45" s="594"/>
      <c r="BM45" s="594"/>
      <c r="BN45" s="594"/>
      <c r="BO45" s="595"/>
    </row>
    <row r="46" spans="1:68" ht="20.100000000000001" customHeight="1" x14ac:dyDescent="0.2">
      <c r="B46" s="601"/>
      <c r="C46" s="594"/>
      <c r="D46" s="594"/>
      <c r="E46" s="594"/>
      <c r="F46" s="594"/>
      <c r="G46" s="594"/>
      <c r="H46" s="594"/>
      <c r="I46" s="602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593"/>
      <c r="U46" s="594"/>
      <c r="V46" s="594"/>
      <c r="W46" s="594"/>
      <c r="X46" s="594"/>
      <c r="Y46" s="594"/>
      <c r="Z46" s="594"/>
      <c r="AA46" s="594"/>
      <c r="AB46" s="594"/>
      <c r="AC46" s="594"/>
      <c r="AD46" s="594"/>
      <c r="AE46" s="594"/>
      <c r="AF46" s="594"/>
      <c r="AG46" s="594"/>
      <c r="AH46" s="595"/>
      <c r="AI46" s="601"/>
      <c r="AJ46" s="594"/>
      <c r="AK46" s="594"/>
      <c r="AL46" s="594"/>
      <c r="AM46" s="594"/>
      <c r="AN46" s="594"/>
      <c r="AO46" s="594"/>
      <c r="AP46" s="602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593"/>
      <c r="BB46" s="594"/>
      <c r="BC46" s="594"/>
      <c r="BD46" s="594"/>
      <c r="BE46" s="594"/>
      <c r="BF46" s="594"/>
      <c r="BG46" s="594"/>
      <c r="BH46" s="594"/>
      <c r="BI46" s="594"/>
      <c r="BJ46" s="594"/>
      <c r="BK46" s="594"/>
      <c r="BL46" s="594"/>
      <c r="BM46" s="594"/>
      <c r="BN46" s="594"/>
      <c r="BO46" s="595"/>
    </row>
    <row r="47" spans="1:68" ht="20.100000000000001" customHeight="1" x14ac:dyDescent="0.2">
      <c r="B47" s="601"/>
      <c r="C47" s="594"/>
      <c r="D47" s="594"/>
      <c r="E47" s="594"/>
      <c r="F47" s="594"/>
      <c r="G47" s="594"/>
      <c r="H47" s="594"/>
      <c r="I47" s="602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593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5"/>
      <c r="AI47" s="601"/>
      <c r="AJ47" s="594"/>
      <c r="AK47" s="594"/>
      <c r="AL47" s="594"/>
      <c r="AM47" s="594"/>
      <c r="AN47" s="594"/>
      <c r="AO47" s="594"/>
      <c r="AP47" s="602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593"/>
      <c r="BB47" s="594"/>
      <c r="BC47" s="594"/>
      <c r="BD47" s="594"/>
      <c r="BE47" s="594"/>
      <c r="BF47" s="594"/>
      <c r="BG47" s="594"/>
      <c r="BH47" s="594"/>
      <c r="BI47" s="594"/>
      <c r="BJ47" s="594"/>
      <c r="BK47" s="594"/>
      <c r="BL47" s="594"/>
      <c r="BM47" s="594"/>
      <c r="BN47" s="594"/>
      <c r="BO47" s="595"/>
    </row>
    <row r="48" spans="1:68" ht="20.100000000000001" customHeight="1" x14ac:dyDescent="0.2">
      <c r="B48" s="601"/>
      <c r="C48" s="594"/>
      <c r="D48" s="594"/>
      <c r="E48" s="594"/>
      <c r="F48" s="594"/>
      <c r="G48" s="594"/>
      <c r="H48" s="594"/>
      <c r="I48" s="602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593"/>
      <c r="U48" s="594"/>
      <c r="V48" s="594"/>
      <c r="W48" s="594"/>
      <c r="X48" s="594"/>
      <c r="Y48" s="594"/>
      <c r="Z48" s="594"/>
      <c r="AA48" s="594"/>
      <c r="AB48" s="594"/>
      <c r="AC48" s="594"/>
      <c r="AD48" s="594"/>
      <c r="AE48" s="594"/>
      <c r="AF48" s="594"/>
      <c r="AG48" s="594"/>
      <c r="AH48" s="595"/>
      <c r="AI48" s="601"/>
      <c r="AJ48" s="594"/>
      <c r="AK48" s="594"/>
      <c r="AL48" s="594"/>
      <c r="AM48" s="594"/>
      <c r="AN48" s="594"/>
      <c r="AO48" s="594"/>
      <c r="AP48" s="602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593"/>
      <c r="BB48" s="594"/>
      <c r="BC48" s="594"/>
      <c r="BD48" s="594"/>
      <c r="BE48" s="594"/>
      <c r="BF48" s="594"/>
      <c r="BG48" s="594"/>
      <c r="BH48" s="594"/>
      <c r="BI48" s="594"/>
      <c r="BJ48" s="594"/>
      <c r="BK48" s="594"/>
      <c r="BL48" s="594"/>
      <c r="BM48" s="594"/>
      <c r="BN48" s="594"/>
      <c r="BO48" s="595"/>
    </row>
    <row r="49" spans="2:67" ht="20.100000000000001" customHeight="1" x14ac:dyDescent="0.2">
      <c r="B49" s="596"/>
      <c r="C49" s="597"/>
      <c r="D49" s="597"/>
      <c r="E49" s="597"/>
      <c r="F49" s="597"/>
      <c r="G49" s="597"/>
      <c r="H49" s="597"/>
      <c r="I49" s="598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599"/>
      <c r="U49" s="597"/>
      <c r="V49" s="597"/>
      <c r="W49" s="597"/>
      <c r="X49" s="597"/>
      <c r="Y49" s="597"/>
      <c r="Z49" s="597"/>
      <c r="AA49" s="597"/>
      <c r="AB49" s="597"/>
      <c r="AC49" s="597"/>
      <c r="AD49" s="597"/>
      <c r="AE49" s="597"/>
      <c r="AF49" s="597"/>
      <c r="AG49" s="597"/>
      <c r="AH49" s="600"/>
      <c r="AI49" s="596"/>
      <c r="AJ49" s="597"/>
      <c r="AK49" s="597"/>
      <c r="AL49" s="597"/>
      <c r="AM49" s="597"/>
      <c r="AN49" s="597"/>
      <c r="AO49" s="597"/>
      <c r="AP49" s="598"/>
      <c r="AQ49" s="294"/>
      <c r="AR49" s="294"/>
      <c r="AS49" s="294"/>
      <c r="AT49" s="294"/>
      <c r="AU49" s="294"/>
      <c r="AV49" s="294"/>
      <c r="AW49" s="294"/>
      <c r="AX49" s="294"/>
      <c r="AY49" s="294"/>
      <c r="AZ49" s="294"/>
      <c r="BA49" s="599"/>
      <c r="BB49" s="597"/>
      <c r="BC49" s="597"/>
      <c r="BD49" s="597"/>
      <c r="BE49" s="597"/>
      <c r="BF49" s="597"/>
      <c r="BG49" s="597"/>
      <c r="BH49" s="597"/>
      <c r="BI49" s="597"/>
      <c r="BJ49" s="597"/>
      <c r="BK49" s="597"/>
      <c r="BL49" s="597"/>
      <c r="BM49" s="597"/>
      <c r="BN49" s="597"/>
      <c r="BO49" s="600"/>
    </row>
    <row r="51" spans="2:67" x14ac:dyDescent="0.2">
      <c r="BO51" s="62"/>
    </row>
  </sheetData>
  <sheetProtection sheet="1" selectLockedCells="1"/>
  <customSheetViews>
    <customSheetView guid="{BA5B9D93-F348-45C7-8EE9-7E9D89B8CAA1}" showPageBreaks="1" fitToPage="1" printArea="1" showRuler="0" topLeftCell="A28">
      <selection activeCell="C11" sqref="C11:D11"/>
      <pageMargins left="0.51181102362204722" right="0.23622047244094491" top="0.43307086614173229" bottom="0.43" header="0" footer="0.23"/>
      <pageSetup paperSize="9" scale="99" orientation="portrait" r:id="rId1"/>
      <headerFooter alignWithMargins="0">
        <oddFooter>&amp;R&amp;7Verteiler: 1 x StaLA, 1 x  RP, 1 x Schulträger</oddFooter>
      </headerFooter>
    </customSheetView>
  </customSheetViews>
  <mergeCells count="219">
    <mergeCell ref="BJ4:BO5"/>
    <mergeCell ref="BJ6:BP8"/>
    <mergeCell ref="BJ9:BP9"/>
    <mergeCell ref="Q6:AB6"/>
    <mergeCell ref="AH6:BG6"/>
    <mergeCell ref="Q7:AB7"/>
    <mergeCell ref="AG11:AX11"/>
    <mergeCell ref="AY11:BH11"/>
    <mergeCell ref="AU9:AV9"/>
    <mergeCell ref="AW9:AX9"/>
    <mergeCell ref="AY9:AZ9"/>
    <mergeCell ref="BA9:BB9"/>
    <mergeCell ref="BC9:BD9"/>
    <mergeCell ref="BE9:BF9"/>
    <mergeCell ref="BG9:BH9"/>
    <mergeCell ref="AH7:BG7"/>
    <mergeCell ref="F12:T12"/>
    <mergeCell ref="AS12:AX12"/>
    <mergeCell ref="AY12:BC12"/>
    <mergeCell ref="BD12:BH12"/>
    <mergeCell ref="AS13:AX16"/>
    <mergeCell ref="AY13:BC16"/>
    <mergeCell ref="BD13:BH16"/>
    <mergeCell ref="AH5:BG5"/>
    <mergeCell ref="AG9:AR9"/>
    <mergeCell ref="AS9:AT9"/>
    <mergeCell ref="Q8:AB8"/>
    <mergeCell ref="AH8:BG8"/>
    <mergeCell ref="AG13:AL16"/>
    <mergeCell ref="AM13:AR16"/>
    <mergeCell ref="C12:D12"/>
    <mergeCell ref="AG12:AL12"/>
    <mergeCell ref="AM12:AR12"/>
    <mergeCell ref="AI24:AP24"/>
    <mergeCell ref="AI21:BO21"/>
    <mergeCell ref="AI22:AP23"/>
    <mergeCell ref="AQ22:AZ22"/>
    <mergeCell ref="BA22:BO23"/>
    <mergeCell ref="AQ23:AU23"/>
    <mergeCell ref="AV23:AZ23"/>
    <mergeCell ref="BA24:BO24"/>
    <mergeCell ref="B21:AH21"/>
    <mergeCell ref="B22:I23"/>
    <mergeCell ref="T22:AH23"/>
    <mergeCell ref="B24:I24"/>
    <mergeCell ref="T24:AH24"/>
    <mergeCell ref="J22:S22"/>
    <mergeCell ref="J23:N23"/>
    <mergeCell ref="J24:N24"/>
    <mergeCell ref="AQ24:AU24"/>
    <mergeCell ref="O23:S23"/>
    <mergeCell ref="AV24:AZ24"/>
    <mergeCell ref="O24:S24"/>
    <mergeCell ref="C14:Y14"/>
    <mergeCell ref="AV25:AZ25"/>
    <mergeCell ref="BA25:BO25"/>
    <mergeCell ref="B26:I26"/>
    <mergeCell ref="J26:N26"/>
    <mergeCell ref="O26:S26"/>
    <mergeCell ref="T26:AH26"/>
    <mergeCell ref="AI26:AP26"/>
    <mergeCell ref="AQ26:AU26"/>
    <mergeCell ref="AV26:AZ26"/>
    <mergeCell ref="BA26:BO26"/>
    <mergeCell ref="B25:I25"/>
    <mergeCell ref="J25:N25"/>
    <mergeCell ref="O25:S25"/>
    <mergeCell ref="T25:AH25"/>
    <mergeCell ref="AI25:AP25"/>
    <mergeCell ref="AQ25:AU25"/>
    <mergeCell ref="AV27:AZ27"/>
    <mergeCell ref="BA27:BO27"/>
    <mergeCell ref="B28:I28"/>
    <mergeCell ref="J28:N28"/>
    <mergeCell ref="O28:S28"/>
    <mergeCell ref="T28:AH28"/>
    <mergeCell ref="AI28:AP28"/>
    <mergeCell ref="AI27:AP27"/>
    <mergeCell ref="AQ27:AU27"/>
    <mergeCell ref="B27:I27"/>
    <mergeCell ref="J27:N27"/>
    <mergeCell ref="O27:S27"/>
    <mergeCell ref="T27:AH27"/>
    <mergeCell ref="AQ28:AU28"/>
    <mergeCell ref="AV28:AZ28"/>
    <mergeCell ref="BA28:BO28"/>
    <mergeCell ref="B29:I29"/>
    <mergeCell ref="J29:N29"/>
    <mergeCell ref="O29:S29"/>
    <mergeCell ref="T29:AH29"/>
    <mergeCell ref="AI29:AP29"/>
    <mergeCell ref="AQ29:AU29"/>
    <mergeCell ref="AV29:AZ29"/>
    <mergeCell ref="BA29:BO29"/>
    <mergeCell ref="B30:I30"/>
    <mergeCell ref="J30:N30"/>
    <mergeCell ref="O30:S30"/>
    <mergeCell ref="T30:AH30"/>
    <mergeCell ref="AI30:AP30"/>
    <mergeCell ref="AQ30:AU30"/>
    <mergeCell ref="AV30:AZ30"/>
    <mergeCell ref="BA30:BO30"/>
    <mergeCell ref="AV31:AZ31"/>
    <mergeCell ref="BA31:BO31"/>
    <mergeCell ref="B32:I32"/>
    <mergeCell ref="J32:N32"/>
    <mergeCell ref="O32:S32"/>
    <mergeCell ref="T32:AH32"/>
    <mergeCell ref="AI32:AP32"/>
    <mergeCell ref="AQ32:AU32"/>
    <mergeCell ref="AV32:AZ32"/>
    <mergeCell ref="BA32:BO32"/>
    <mergeCell ref="B31:I31"/>
    <mergeCell ref="J31:N31"/>
    <mergeCell ref="O31:S31"/>
    <mergeCell ref="T31:AH31"/>
    <mergeCell ref="AI31:AP31"/>
    <mergeCell ref="AQ31:AU31"/>
    <mergeCell ref="AV33:AZ33"/>
    <mergeCell ref="BA33:BO33"/>
    <mergeCell ref="B37:AH37"/>
    <mergeCell ref="AI37:BO37"/>
    <mergeCell ref="B38:I39"/>
    <mergeCell ref="J38:S38"/>
    <mergeCell ref="T38:AH39"/>
    <mergeCell ref="AI38:AP39"/>
    <mergeCell ref="AQ38:AZ38"/>
    <mergeCell ref="BA38:BO39"/>
    <mergeCell ref="B33:I33"/>
    <mergeCell ref="J33:N33"/>
    <mergeCell ref="O33:S33"/>
    <mergeCell ref="T33:AH33"/>
    <mergeCell ref="AI33:AP33"/>
    <mergeCell ref="AQ33:AU33"/>
    <mergeCell ref="J39:N39"/>
    <mergeCell ref="O39:S39"/>
    <mergeCell ref="AQ39:AU39"/>
    <mergeCell ref="AV39:AZ39"/>
    <mergeCell ref="B40:I40"/>
    <mergeCell ref="J40:N40"/>
    <mergeCell ref="O40:S40"/>
    <mergeCell ref="T40:AH40"/>
    <mergeCell ref="AI40:AP40"/>
    <mergeCell ref="AQ40:AU40"/>
    <mergeCell ref="AV40:AZ40"/>
    <mergeCell ref="BA40:BO40"/>
    <mergeCell ref="B41:I41"/>
    <mergeCell ref="J41:N41"/>
    <mergeCell ref="O41:S41"/>
    <mergeCell ref="T41:AH41"/>
    <mergeCell ref="AI41:AP41"/>
    <mergeCell ref="AQ41:AU41"/>
    <mergeCell ref="AV41:AZ41"/>
    <mergeCell ref="BA41:BO41"/>
    <mergeCell ref="AV42:AZ42"/>
    <mergeCell ref="BA42:BO42"/>
    <mergeCell ref="B43:I43"/>
    <mergeCell ref="J43:N43"/>
    <mergeCell ref="O43:S43"/>
    <mergeCell ref="T43:AH43"/>
    <mergeCell ref="AI43:AP43"/>
    <mergeCell ref="AQ43:AU43"/>
    <mergeCell ref="AV43:AZ43"/>
    <mergeCell ref="BA43:BO43"/>
    <mergeCell ref="B42:I42"/>
    <mergeCell ref="J42:N42"/>
    <mergeCell ref="O42:S42"/>
    <mergeCell ref="T42:AH42"/>
    <mergeCell ref="AI42:AP42"/>
    <mergeCell ref="AQ42:AU42"/>
    <mergeCell ref="AV44:AZ44"/>
    <mergeCell ref="BA44:BO44"/>
    <mergeCell ref="B45:I45"/>
    <mergeCell ref="J45:N45"/>
    <mergeCell ref="O45:S45"/>
    <mergeCell ref="T45:AH45"/>
    <mergeCell ref="AI45:AP45"/>
    <mergeCell ref="AQ45:AU45"/>
    <mergeCell ref="AV45:AZ45"/>
    <mergeCell ref="BA45:BO45"/>
    <mergeCell ref="B44:I44"/>
    <mergeCell ref="J44:N44"/>
    <mergeCell ref="O44:S44"/>
    <mergeCell ref="T44:AH44"/>
    <mergeCell ref="AI44:AP44"/>
    <mergeCell ref="AQ44:AU44"/>
    <mergeCell ref="AQ47:AU47"/>
    <mergeCell ref="AV47:AZ47"/>
    <mergeCell ref="BA47:BO47"/>
    <mergeCell ref="B46:I46"/>
    <mergeCell ref="J46:N46"/>
    <mergeCell ref="O46:S46"/>
    <mergeCell ref="T46:AH46"/>
    <mergeCell ref="AI46:AP46"/>
    <mergeCell ref="AQ46:AU46"/>
    <mergeCell ref="B19:C19"/>
    <mergeCell ref="AV48:AZ48"/>
    <mergeCell ref="BA48:BO48"/>
    <mergeCell ref="B49:I49"/>
    <mergeCell ref="J49:N49"/>
    <mergeCell ref="O49:S49"/>
    <mergeCell ref="T49:AH49"/>
    <mergeCell ref="AI49:AP49"/>
    <mergeCell ref="AQ49:AU49"/>
    <mergeCell ref="AV49:AZ49"/>
    <mergeCell ref="BA49:BO49"/>
    <mergeCell ref="B48:I48"/>
    <mergeCell ref="J48:N48"/>
    <mergeCell ref="O48:S48"/>
    <mergeCell ref="T48:AH48"/>
    <mergeCell ref="AI48:AP48"/>
    <mergeCell ref="AQ48:AU48"/>
    <mergeCell ref="AV46:AZ46"/>
    <mergeCell ref="BA46:BO46"/>
    <mergeCell ref="B47:I47"/>
    <mergeCell ref="J47:N47"/>
    <mergeCell ref="O47:S47"/>
    <mergeCell ref="T47:AH47"/>
    <mergeCell ref="AI47:AP47"/>
  </mergeCells>
  <phoneticPr fontId="16" type="noConversion"/>
  <pageMargins left="0.39370078740157483" right="0.23622047244094491" top="0.31496062992125984" bottom="0.23622047244094491" header="0" footer="0.23622047244094491"/>
  <pageSetup paperSize="9" scale="98" orientation="portrait" r:id="rId2"/>
  <headerFooter alignWithMargins="0">
    <oddFooter>&amp;R&amp;7Verteiler: 1 x StaLa, 1 x  RP, 1 x Schulträger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7.4.1</vt:lpstr>
      <vt:lpstr>7.4.2</vt:lpstr>
      <vt:lpstr>7.4.3</vt:lpstr>
      <vt:lpstr>7.4.4</vt:lpstr>
      <vt:lpstr>7.4.5</vt:lpstr>
      <vt:lpstr>7.4.6</vt:lpstr>
      <vt:lpstr>7.4.7</vt:lpstr>
      <vt:lpstr>7.4.8</vt:lpstr>
      <vt:lpstr>7.4.9</vt:lpstr>
      <vt:lpstr>'7.4.1'!Druckbereich</vt:lpstr>
      <vt:lpstr>'7.4.2'!Druckbereich</vt:lpstr>
      <vt:lpstr>'7.4.3'!Druckbereich</vt:lpstr>
      <vt:lpstr>'7.4.4'!Druckbereich</vt:lpstr>
      <vt:lpstr>'7.4.5'!Druckbereich</vt:lpstr>
      <vt:lpstr>'7.4.6'!Druckbereich</vt:lpstr>
      <vt:lpstr>'7.4.7'!Druckbereich</vt:lpstr>
      <vt:lpstr>'7.4.8'!Druckbereich</vt:lpstr>
      <vt:lpstr>'7.4.9'!Druckbereich</vt:lpstr>
    </vt:vector>
  </TitlesOfParts>
  <Company>Landratsamt Ortenaukreis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hso01</dc:creator>
  <cp:lastModifiedBy>Bogatsch, Sergej (STL)</cp:lastModifiedBy>
  <cp:lastPrinted>2021-05-21T10:47:00Z</cp:lastPrinted>
  <dcterms:created xsi:type="dcterms:W3CDTF">2010-10-20T07:34:00Z</dcterms:created>
  <dcterms:modified xsi:type="dcterms:W3CDTF">2021-05-26T06:44:19Z</dcterms:modified>
</cp:coreProperties>
</file>