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SO\Schulleitung\ZEIT\23_24\"/>
    </mc:Choice>
  </mc:AlternateContent>
  <bookViews>
    <workbookView xWindow="0" yWindow="0" windowWidth="38400" windowHeight="17715"/>
  </bookViews>
  <sheets>
    <sheet name="Schuljahr 23'24" sheetId="1" r:id="rId1"/>
  </sheets>
  <definedNames>
    <definedName name="_xlnm.Print_Area" localSheetId="0">'Schuljahr 23''24'!$A$1:$L$48</definedName>
    <definedName name="_xlnm.Print_Titles" localSheetId="0">'Schuljahr 23''24'!$1:$1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5" i="1" s="1"/>
  <c r="B46" i="1" s="1"/>
  <c r="B47" i="1" s="1"/>
  <c r="B48" i="1" s="1"/>
  <c r="B36" i="1"/>
  <c r="B37" i="1" s="1"/>
  <c r="B38" i="1" s="1"/>
  <c r="B41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A20" i="1"/>
  <c r="A21" i="1" s="1"/>
  <c r="A22" i="1" s="1"/>
  <c r="C22" i="1" s="1"/>
  <c r="C19" i="1"/>
  <c r="C18" i="1"/>
  <c r="B12" i="1"/>
  <c r="B13" i="1" s="1"/>
  <c r="B14" i="1" s="1"/>
  <c r="B15" i="1" s="1"/>
  <c r="B16" i="1" s="1"/>
  <c r="B17" i="1" s="1"/>
  <c r="B6" i="1"/>
  <c r="B7" i="1" s="1"/>
  <c r="B8" i="1" s="1"/>
  <c r="B9" i="1" s="1"/>
  <c r="B4" i="1"/>
  <c r="B5" i="1" s="1"/>
  <c r="D3" i="1"/>
  <c r="D4" i="1" s="1"/>
  <c r="A3" i="1"/>
  <c r="C3" i="1" s="1"/>
  <c r="F2" i="1"/>
  <c r="D5" i="1" l="1"/>
  <c r="F5" i="1" s="1"/>
  <c r="F4" i="1"/>
  <c r="A23" i="1"/>
  <c r="C23" i="1" s="1"/>
  <c r="C20" i="1"/>
  <c r="F3" i="1"/>
  <c r="A4" i="1"/>
  <c r="C21" i="1"/>
  <c r="A24" i="1"/>
  <c r="D6" i="1" l="1"/>
  <c r="D7" i="1" s="1"/>
  <c r="C4" i="1"/>
  <c r="A5" i="1"/>
  <c r="C24" i="1"/>
  <c r="A25" i="1"/>
  <c r="F6" i="1" l="1"/>
  <c r="F7" i="1"/>
  <c r="D8" i="1"/>
  <c r="A26" i="1"/>
  <c r="C25" i="1"/>
  <c r="A6" i="1"/>
  <c r="C5" i="1"/>
  <c r="C26" i="1" l="1"/>
  <c r="A27" i="1"/>
  <c r="A7" i="1"/>
  <c r="C6" i="1"/>
  <c r="F8" i="1"/>
  <c r="D9" i="1"/>
  <c r="F9" i="1" l="1"/>
  <c r="D10" i="1"/>
  <c r="A8" i="1"/>
  <c r="C7" i="1"/>
  <c r="C27" i="1"/>
  <c r="A28" i="1"/>
  <c r="C8" i="1" l="1"/>
  <c r="A9" i="1"/>
  <c r="C28" i="1"/>
  <c r="A29" i="1"/>
  <c r="D11" i="1"/>
  <c r="F10" i="1"/>
  <c r="D12" i="1" l="1"/>
  <c r="F11" i="1"/>
  <c r="A30" i="1"/>
  <c r="C29" i="1"/>
  <c r="A10" i="1"/>
  <c r="C9" i="1"/>
  <c r="A11" i="1" l="1"/>
  <c r="C10" i="1"/>
  <c r="D13" i="1"/>
  <c r="F12" i="1"/>
  <c r="C30" i="1"/>
  <c r="A31" i="1"/>
  <c r="C31" i="1" l="1"/>
  <c r="A32" i="1"/>
  <c r="A12" i="1"/>
  <c r="C11" i="1"/>
  <c r="F13" i="1"/>
  <c r="D14" i="1"/>
  <c r="C12" i="1" l="1"/>
  <c r="A13" i="1"/>
  <c r="F14" i="1"/>
  <c r="D15" i="1"/>
  <c r="C32" i="1"/>
  <c r="A33" i="1"/>
  <c r="C33" i="1" l="1"/>
  <c r="A34" i="1"/>
  <c r="F15" i="1"/>
  <c r="D16" i="1"/>
  <c r="C13" i="1"/>
  <c r="A14" i="1"/>
  <c r="D17" i="1" l="1"/>
  <c r="F16" i="1"/>
  <c r="C14" i="1"/>
  <c r="A15" i="1"/>
  <c r="C34" i="1"/>
  <c r="A35" i="1"/>
  <c r="D18" i="1" l="1"/>
  <c r="F17" i="1"/>
  <c r="A16" i="1"/>
  <c r="C15" i="1"/>
  <c r="C35" i="1"/>
  <c r="A36" i="1"/>
  <c r="A17" i="1" l="1"/>
  <c r="C17" i="1" s="1"/>
  <c r="C16" i="1"/>
  <c r="F18" i="1"/>
  <c r="D19" i="1"/>
  <c r="C36" i="1"/>
  <c r="A37" i="1"/>
  <c r="F19" i="1" l="1"/>
  <c r="D20" i="1"/>
  <c r="C37" i="1"/>
  <c r="A38" i="1"/>
  <c r="A39" i="1" l="1"/>
  <c r="C38" i="1"/>
  <c r="D21" i="1"/>
  <c r="F20" i="1"/>
  <c r="A40" i="1" l="1"/>
  <c r="C39" i="1"/>
  <c r="D22" i="1"/>
  <c r="F21" i="1"/>
  <c r="A41" i="1" l="1"/>
  <c r="C40" i="1"/>
  <c r="D23" i="1"/>
  <c r="F22" i="1"/>
  <c r="C41" i="1" l="1"/>
  <c r="A42" i="1"/>
  <c r="D24" i="1"/>
  <c r="F23" i="1"/>
  <c r="D25" i="1" l="1"/>
  <c r="F24" i="1"/>
  <c r="C42" i="1"/>
  <c r="A43" i="1"/>
  <c r="C43" i="1" l="1"/>
  <c r="A44" i="1"/>
  <c r="D26" i="1"/>
  <c r="F25" i="1"/>
  <c r="C44" i="1" l="1"/>
  <c r="A45" i="1"/>
  <c r="D27" i="1"/>
  <c r="F26" i="1"/>
  <c r="D28" i="1" l="1"/>
  <c r="F27" i="1"/>
  <c r="C45" i="1"/>
  <c r="A46" i="1"/>
  <c r="D29" i="1" l="1"/>
  <c r="F28" i="1"/>
  <c r="A47" i="1"/>
  <c r="C46" i="1"/>
  <c r="C47" i="1" l="1"/>
  <c r="A48" i="1"/>
  <c r="C48" i="1" s="1"/>
  <c r="D30" i="1"/>
  <c r="F29" i="1"/>
  <c r="F30" i="1" l="1"/>
  <c r="D31" i="1"/>
  <c r="F31" i="1" l="1"/>
  <c r="D32" i="1"/>
  <c r="F32" i="1" l="1"/>
  <c r="D33" i="1"/>
  <c r="F33" i="1" l="1"/>
  <c r="D34" i="1"/>
  <c r="F34" i="1" l="1"/>
  <c r="D35" i="1"/>
  <c r="D36" i="1" l="1"/>
  <c r="F35" i="1"/>
  <c r="D37" i="1" l="1"/>
  <c r="F36" i="1"/>
  <c r="D38" i="1" l="1"/>
  <c r="F37" i="1"/>
  <c r="F38" i="1" l="1"/>
  <c r="D39" i="1"/>
  <c r="F39" i="1" l="1"/>
  <c r="D40" i="1"/>
  <c r="D41" i="1" l="1"/>
  <c r="F40" i="1"/>
  <c r="F41" i="1" l="1"/>
  <c r="D42" i="1"/>
  <c r="F42" i="1" l="1"/>
  <c r="D43" i="1"/>
  <c r="D44" i="1" l="1"/>
  <c r="F43" i="1"/>
  <c r="D45" i="1" l="1"/>
  <c r="F44" i="1"/>
  <c r="D46" i="1" l="1"/>
  <c r="F45" i="1"/>
  <c r="D47" i="1" l="1"/>
  <c r="F46" i="1"/>
  <c r="D48" i="1" l="1"/>
  <c r="F48" i="1" s="1"/>
  <c r="F47" i="1"/>
</calcChain>
</file>

<file path=xl/comments1.xml><?xml version="1.0" encoding="utf-8"?>
<comments xmlns="http://schemas.openxmlformats.org/spreadsheetml/2006/main">
  <authors>
    <author>Duncker, Philipp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Duncker, Philipp:</t>
        </r>
        <r>
          <rPr>
            <sz val="9"/>
            <color indexed="81"/>
            <rFont val="Tahoma"/>
            <family val="2"/>
          </rPr>
          <t xml:space="preserve">
Bei Eröffnungskonferenz auch Fluchtübung mit Handhabung Türöffner, Fluchtlisten, Verhalten insg.</t>
        </r>
      </text>
    </comment>
  </commentList>
</comments>
</file>

<file path=xl/sharedStrings.xml><?xml version="1.0" encoding="utf-8"?>
<sst xmlns="http://schemas.openxmlformats.org/spreadsheetml/2006/main" count="182" uniqueCount="129">
  <si>
    <t>KW</t>
  </si>
  <si>
    <t>SW</t>
  </si>
  <si>
    <t>von</t>
  </si>
  <si>
    <t>bis</t>
  </si>
  <si>
    <t>Montag</t>
  </si>
  <si>
    <t>Dienstag</t>
  </si>
  <si>
    <t>Mittwoch</t>
  </si>
  <si>
    <t>Donnerstag</t>
  </si>
  <si>
    <t>Freitag</t>
  </si>
  <si>
    <t>Farbcode</t>
  </si>
  <si>
    <t>-</t>
  </si>
  <si>
    <t>08:00 - 12:00
Std.Plan kontrollieren</t>
  </si>
  <si>
    <t>blau = geändert</t>
  </si>
  <si>
    <t>Einschulung BTG/EG E, BK2P
1. Schultag  JS1 &amp; 2, 2BKBT2, 2BFH2, 2BFP2, BS 3. LJ</t>
  </si>
  <si>
    <t>Einschulung AV, 2BFP1, 2BKEH I, 1BK1P und
BS 1. LJ</t>
  </si>
  <si>
    <t>Einschulung 2BKBT1, VABO
GLK 15:15 + Gruppenfoto!</t>
  </si>
  <si>
    <t>1. Schultag BS 2. LJ</t>
  </si>
  <si>
    <t>grün = unbestätigt</t>
  </si>
  <si>
    <t>Kurzstat-Stichtag
Einschulung L3GB1T
Studienfahrt JS1 (17.09-23.09.)</t>
  </si>
  <si>
    <t>Kurzstat-Abgabe</t>
  </si>
  <si>
    <t>Ende Religionsabmeldung</t>
  </si>
  <si>
    <t>schwarz= fest</t>
  </si>
  <si>
    <t>endgültiger Stundenplan</t>
  </si>
  <si>
    <r>
      <t xml:space="preserve">KT </t>
    </r>
    <r>
      <rPr>
        <sz val="8"/>
        <color rgb="FF00B050"/>
        <rFont val="Arial"/>
        <family val="2"/>
      </rPr>
      <t>14:00 Uhr</t>
    </r>
  </si>
  <si>
    <t>1. - 4. Std. Unterricht
Lehrerwandertag</t>
  </si>
  <si>
    <t>bew. Ferientag</t>
  </si>
  <si>
    <t>Tag der Deutschen Einheit</t>
  </si>
  <si>
    <r>
      <rPr>
        <sz val="8"/>
        <rFont val="Arial"/>
        <family val="2"/>
      </rPr>
      <t>SMV konst. Sitzung 5.+6
AG Schulname 15:15 Uhr</t>
    </r>
    <r>
      <rPr>
        <sz val="8"/>
        <color rgb="FF00B050"/>
        <rFont val="Arial"/>
        <family val="2"/>
      </rPr>
      <t xml:space="preserve">.
14 Uhr iPad-Schulung KuK
</t>
    </r>
    <r>
      <rPr>
        <sz val="8"/>
        <rFont val="Arial"/>
        <family val="2"/>
      </rPr>
      <t>Klassenpflegschaft 19:00
Ausbilderabend 19:30</t>
    </r>
  </si>
  <si>
    <t>Schülerwandertag</t>
  </si>
  <si>
    <t>Statistik-Woche</t>
  </si>
  <si>
    <t>Fahrt auf die Buchmesse?</t>
  </si>
  <si>
    <t>iPad-Schulung SuS</t>
  </si>
  <si>
    <t xml:space="preserve">Stufenkonferenz AV im 
AV-Team (Vormittag) und 
2BKEH I &amp; VABO (Nachmittag)                                                                                                                                </t>
  </si>
  <si>
    <t xml:space="preserve">Herbstferien </t>
  </si>
  <si>
    <t>Praktikum 1BK2P bis 10.11.</t>
  </si>
  <si>
    <t>Hauptstatistik Abgabe</t>
  </si>
  <si>
    <t>Stufenkonferenz 2BFP1, 
2BFH2, 2BFP2</t>
  </si>
  <si>
    <t>Praktikum AV Niv. A
bis 24.11.</t>
  </si>
  <si>
    <t>Stufenkonferenz
EG/BTG E 13:45 Uhr
Berufskollegs 15:15 Uhr</t>
  </si>
  <si>
    <t>Infomesse "start!"
Renchen 9 - 13 Uhr</t>
  </si>
  <si>
    <t>Stundieninformationstag</t>
  </si>
  <si>
    <t>GLK 15:15
SK 19 Uhr</t>
  </si>
  <si>
    <t>Weihnachtsfeier im Kollegium</t>
  </si>
  <si>
    <t>Praktikum 1BK1P bis 15.12.</t>
  </si>
  <si>
    <t>Abi:
Hörverstehentest E</t>
  </si>
  <si>
    <t>Abi:
Hörverstehentest S-B</t>
  </si>
  <si>
    <t>Abi:
Hörverstehentest F-B</t>
  </si>
  <si>
    <t>Abi:
Hörverstehentest Ital-B</t>
  </si>
  <si>
    <t>1. + 4. Std. Unterricht
3. Gottesdienst, 
5. Abschluss, 12 Uhr U-Ende</t>
  </si>
  <si>
    <t>Weihnachtsferien</t>
  </si>
  <si>
    <t>Abi: Hörverst. E NT</t>
  </si>
  <si>
    <t>Winterprüfung BS</t>
  </si>
  <si>
    <t>Noteneintrag bis 12 Uhr
Praktikum 2BKEH I bis 02.02.</t>
  </si>
  <si>
    <t>Noko HJ-Zeugnisse 
&amp; WiPrü BS</t>
  </si>
  <si>
    <t>JS2: Zeugnisausgabe</t>
  </si>
  <si>
    <t>Info-Abend</t>
  </si>
  <si>
    <t>Abi: Wahl 5. Prüfungsfach</t>
  </si>
  <si>
    <t>2BPF2 Probeprüfung</t>
  </si>
  <si>
    <t>2BFP2 Probeprüfung</t>
  </si>
  <si>
    <t>Schmotziger Dunschdig</t>
  </si>
  <si>
    <t>Rosenmontag</t>
  </si>
  <si>
    <t>Faschingsdienstag</t>
  </si>
  <si>
    <t>Aschermittwoch</t>
  </si>
  <si>
    <t>JS2: Kommunikationsprüfung E</t>
  </si>
  <si>
    <t>Praktikum AV Niv. A
bis 08.03.</t>
  </si>
  <si>
    <t>GLK 15:15 Uhr</t>
  </si>
  <si>
    <t>Praktikum VABO bis 22.03.</t>
  </si>
  <si>
    <t>2BFH&amp;P2:
 Kommunikationsprüf. E 
bis 15.03.</t>
  </si>
  <si>
    <t>Osterferien</t>
  </si>
  <si>
    <t>Gründonnerstag</t>
  </si>
  <si>
    <t>Karfreitag</t>
  </si>
  <si>
    <t>Ostermontag</t>
  </si>
  <si>
    <t xml:space="preserve">Praktikum BTG/EG E 
bis 26.04.
</t>
  </si>
  <si>
    <t>Abi Profilfächer</t>
  </si>
  <si>
    <t>Abi Deutsch</t>
  </si>
  <si>
    <t>Abi Gesellschaftsw. Fächer</t>
  </si>
  <si>
    <r>
      <rPr>
        <b/>
        <sz val="8"/>
        <rFont val="Arial"/>
        <family val="2"/>
      </rPr>
      <t>Abi Ph / Ch / Bio</t>
    </r>
    <r>
      <rPr>
        <b/>
        <sz val="8"/>
        <color rgb="FF00B050"/>
        <rFont val="Arial"/>
        <family val="2"/>
      </rPr>
      <t xml:space="preserve">
</t>
    </r>
    <r>
      <rPr>
        <sz val="8"/>
        <color rgb="FF00B050"/>
        <rFont val="Arial"/>
        <family val="2"/>
      </rPr>
      <t>Praktikum 2BKBT1 bis 07.06.</t>
    </r>
  </si>
  <si>
    <t>Tag der Arbeit</t>
  </si>
  <si>
    <t>1BK2P + 2BKBT2: D</t>
  </si>
  <si>
    <t>Abi 4. Mathematik</t>
  </si>
  <si>
    <t>Himmelfahrt</t>
  </si>
  <si>
    <r>
      <rPr>
        <b/>
        <sz val="8"/>
        <rFont val="Arial"/>
        <family val="2"/>
      </rPr>
      <t>2BFH&amp;P2: E (mit HV-Test)</t>
    </r>
    <r>
      <rPr>
        <b/>
        <i/>
        <sz val="8"/>
        <rFont val="Arial"/>
        <family val="2"/>
      </rPr>
      <t xml:space="preserve">
</t>
    </r>
    <r>
      <rPr>
        <b/>
        <sz val="8"/>
        <rFont val="Arial"/>
        <family val="2"/>
      </rPr>
      <t>Sommerprüfung BS</t>
    </r>
  </si>
  <si>
    <t>2BFH&amp;P2: M</t>
  </si>
  <si>
    <t>Pfingstferien</t>
  </si>
  <si>
    <t>Praktische Prüfung 2BFH2 und 2BFP2 bis 07.06.</t>
  </si>
  <si>
    <r>
      <rPr>
        <b/>
        <sz val="8"/>
        <rFont val="Arial"/>
        <family val="2"/>
      </rPr>
      <t>1BK2P + 2BKBT2: M</t>
    </r>
    <r>
      <rPr>
        <b/>
        <sz val="8"/>
        <color rgb="FF00B050"/>
        <rFont val="Arial"/>
        <family val="2"/>
      </rPr>
      <t xml:space="preserve">
</t>
    </r>
    <r>
      <rPr>
        <i/>
        <sz val="8"/>
        <rFont val="Arial"/>
        <family val="2"/>
      </rPr>
      <t>2BFx2: NT BFK</t>
    </r>
  </si>
  <si>
    <t>2BFH&amp;P2: D NT</t>
  </si>
  <si>
    <t>1BK2P + 2BKBT2: E</t>
  </si>
  <si>
    <t>1BK2P + 2BKBT2: D NT
2BFH&amp;P2: E NT</t>
  </si>
  <si>
    <t>Noteneintrag JS2
Praktikum 1BK2P bis 28.06.</t>
  </si>
  <si>
    <t>1BK2P2 + 2BKTB2: Profilf. NT
2BFH&amp;P2: M NT</t>
  </si>
  <si>
    <r>
      <rPr>
        <sz val="8"/>
        <rFont val="Arial"/>
        <family val="2"/>
      </rPr>
      <t>Noko JS2</t>
    </r>
    <r>
      <rPr>
        <i/>
        <sz val="8"/>
        <rFont val="Arial"/>
        <family val="2"/>
      </rPr>
      <t xml:space="preserve">
1BK2P: W.u.R.II NT</t>
    </r>
  </si>
  <si>
    <t>VABO: A2-Testung</t>
  </si>
  <si>
    <t>1BK2P2 + 2BKTB2: M NT</t>
  </si>
  <si>
    <r>
      <t xml:space="preserve">AV Niv. A: D
</t>
    </r>
    <r>
      <rPr>
        <sz val="8"/>
        <rFont val="Arial"/>
        <family val="2"/>
      </rPr>
      <t>Noteneintrag 2BFH&amp;P2</t>
    </r>
  </si>
  <si>
    <r>
      <t>1BK1P: ZKA BioG
AV Niv. A: E
1</t>
    </r>
    <r>
      <rPr>
        <i/>
        <sz val="8"/>
        <rFont val="Arial"/>
        <family val="2"/>
      </rPr>
      <t>BK2P + 2BKBT2: E NT</t>
    </r>
  </si>
  <si>
    <t>Praktikum 1BK1P bis 05.07.</t>
  </si>
  <si>
    <t>AV Niv. A: M</t>
  </si>
  <si>
    <r>
      <rPr>
        <i/>
        <sz val="8"/>
        <rFont val="Arial"/>
        <family val="2"/>
      </rPr>
      <t>VABO: A2 NT</t>
    </r>
    <r>
      <rPr>
        <b/>
        <sz val="8"/>
        <color rgb="FF00B050"/>
        <rFont val="Arial"/>
        <family val="2"/>
      </rPr>
      <t xml:space="preserve">
</t>
    </r>
    <r>
      <rPr>
        <sz val="8"/>
        <rFont val="Arial"/>
        <family val="2"/>
      </rPr>
      <t xml:space="preserve">Abi mündlich bis 08.07.
NOKO 2BFH&amp;P2
Praktikum AV Niv. A bis 09.07.
</t>
    </r>
  </si>
  <si>
    <r>
      <rPr>
        <sz val="8"/>
        <rFont val="Arial"/>
        <family val="2"/>
      </rPr>
      <t>Abi mündlich</t>
    </r>
    <r>
      <rPr>
        <i/>
        <sz val="8"/>
        <rFont val="Arial"/>
        <family val="2"/>
      </rPr>
      <t xml:space="preserve">
AV Niv. A: D NT</t>
    </r>
  </si>
  <si>
    <r>
      <rPr>
        <sz val="8"/>
        <rFont val="Arial"/>
        <family val="2"/>
      </rPr>
      <t>Abi mündlich</t>
    </r>
    <r>
      <rPr>
        <i/>
        <sz val="8"/>
        <rFont val="Arial"/>
        <family val="2"/>
      </rPr>
      <t xml:space="preserve">
AV Niv. A: E NT</t>
    </r>
    <r>
      <rPr>
        <sz val="8"/>
        <color rgb="FF00B050"/>
        <rFont val="Arial"/>
        <family val="2"/>
      </rPr>
      <t xml:space="preserve">
</t>
    </r>
    <r>
      <rPr>
        <i/>
        <sz val="8"/>
        <rFont val="Arial"/>
        <family val="2"/>
      </rPr>
      <t>1BK1P: ZKA BioG NT</t>
    </r>
    <r>
      <rPr>
        <sz val="8"/>
        <color rgb="FF00B050"/>
        <rFont val="Arial"/>
        <family val="2"/>
      </rPr>
      <t xml:space="preserve">
Klausurtagung AV
</t>
    </r>
    <r>
      <rPr>
        <sz val="8"/>
        <rFont val="Arial"/>
        <family val="2"/>
      </rPr>
      <t>Notenbekanntgabe
2BFH&amp;P2</t>
    </r>
  </si>
  <si>
    <t>AV Niv. A: M NT
Abi mündl. in FR i.Br.</t>
  </si>
  <si>
    <r>
      <t xml:space="preserve">
1BK2P Zusatzpr. Assistent
</t>
    </r>
    <r>
      <rPr>
        <i/>
        <sz val="8"/>
        <rFont val="Arial"/>
        <family val="2"/>
      </rPr>
      <t>VABO B1 NT</t>
    </r>
    <r>
      <rPr>
        <b/>
        <sz val="8"/>
        <rFont val="Arial"/>
        <family val="2"/>
      </rPr>
      <t xml:space="preserve">
H3HB1 AP praktisch
</t>
    </r>
  </si>
  <si>
    <t>Noko Teilzeit 13:30 Uhr
Noteneintrag VZ bis 12 Uhr</t>
  </si>
  <si>
    <t>Zeugnisausgaben 
2BFH&amp;P (Nachm.)</t>
  </si>
  <si>
    <t>kein Teilzeit-Unterricht
1. - 3. Unterricht, Gottesdienst
4. Zeugnisausgabe
5. Schlußkonferenz</t>
  </si>
  <si>
    <r>
      <t xml:space="preserve">Sommerferien 25.07.24 - 07.09.24 
(Unterrichtsbeginn </t>
    </r>
    <r>
      <rPr>
        <b/>
        <sz val="8"/>
        <rFont val="Arial"/>
        <family val="2"/>
      </rPr>
      <t>Montag, 09.09.2024</t>
    </r>
    <r>
      <rPr>
        <sz val="8"/>
        <rFont val="Arial"/>
        <family val="2"/>
      </rPr>
      <t>)</t>
    </r>
  </si>
  <si>
    <t>AV Niv. A: Kommunikations-
prüfung D &amp; E bis 18.04.</t>
  </si>
  <si>
    <r>
      <t xml:space="preserve">Noko AP BS
Noteneintrag AV Niv. A
</t>
    </r>
    <r>
      <rPr>
        <i/>
        <sz val="8"/>
        <rFont val="Arial"/>
        <family val="2"/>
      </rPr>
      <t>Abi mündl. in FR i.Br.</t>
    </r>
  </si>
  <si>
    <r>
      <rPr>
        <b/>
        <sz val="8"/>
        <rFont val="Arial"/>
        <family val="2"/>
      </rPr>
      <t>VABO: B1-Testung</t>
    </r>
    <r>
      <rPr>
        <sz val="8"/>
        <rFont val="Arial"/>
        <family val="2"/>
      </rPr>
      <t xml:space="preserve">
Notenkonferenz AV Niv. A
Notenbekanntgabe 
1BK2P, 2BKBT2 und AV (A)</t>
    </r>
  </si>
  <si>
    <t>Noteneintrag 1BK1P</t>
  </si>
  <si>
    <r>
      <t xml:space="preserve">letzte Zeugnisausgabe Abi
</t>
    </r>
    <r>
      <rPr>
        <sz val="8"/>
        <rFont val="Arial"/>
        <family val="2"/>
      </rPr>
      <t>Notenkonferenz 1BK1P
2BFH&amp;P2 mündl. bis 10.07.
Praktikum VABO bis 12.07.
Praktikum 2BKEH I bis 19.07.</t>
    </r>
  </si>
  <si>
    <r>
      <t xml:space="preserve">1BK2P + 2BKBT: mündlich
AV Niv A mündlich
 </t>
    </r>
    <r>
      <rPr>
        <sz val="8"/>
        <rFont val="Arial"/>
        <family val="2"/>
      </rPr>
      <t>u. Zeugnisausgabe</t>
    </r>
  </si>
  <si>
    <r>
      <rPr>
        <b/>
        <sz val="8"/>
        <rFont val="Arial"/>
        <family val="2"/>
      </rPr>
      <t>1BK2P Zusatzpr. Assistent</t>
    </r>
    <r>
      <rPr>
        <sz val="8"/>
        <rFont val="Arial"/>
        <family val="2"/>
      </rPr>
      <t xml:space="preserve">
Noteneintrag TZ bis 12 Uhr
Zeugnisausgaben</t>
    </r>
    <r>
      <rPr>
        <sz val="8"/>
        <color rgb="FF00B050"/>
        <rFont val="Arial"/>
        <family val="2"/>
      </rPr>
      <t xml:space="preserve"> </t>
    </r>
    <r>
      <rPr>
        <sz val="8"/>
        <rFont val="Arial"/>
        <family val="2"/>
      </rPr>
      <t>1BK1P 
und AV Niv. A</t>
    </r>
  </si>
  <si>
    <t>Noko Aufstiegsklassen 15 Uhr</t>
  </si>
  <si>
    <t>Elternsprechtag mit 
2. Klassenpflegschaft</t>
  </si>
  <si>
    <t>Personalversammlung
14:00 Uhr (C0.20)
15:45 Förderverein</t>
  </si>
  <si>
    <t>Gesundheitstag</t>
  </si>
  <si>
    <t>11:30 Pädagogischer Tag</t>
  </si>
  <si>
    <t>2BKBT2: Fachpraxis</t>
  </si>
  <si>
    <r>
      <t>Abi Englisch</t>
    </r>
    <r>
      <rPr>
        <sz val="8"/>
        <rFont val="Arial"/>
        <family val="2"/>
      </rPr>
      <t xml:space="preserve">
2BKBT2: Fachpraxis</t>
    </r>
  </si>
  <si>
    <r>
      <rPr>
        <b/>
        <sz val="8"/>
        <rFont val="Arial"/>
        <family val="2"/>
      </rPr>
      <t>Abi Sport</t>
    </r>
    <r>
      <rPr>
        <sz val="8"/>
        <rFont val="Arial"/>
        <family val="2"/>
      </rPr>
      <t xml:space="preserve">
Praktikum 2BFP1 bis 17.05.
Praktikum Niv. C bis 17.05.</t>
    </r>
  </si>
  <si>
    <t>Abi Sport</t>
  </si>
  <si>
    <t>1BK2P: Bio m. Ges.
2BKBT2: Biotechn.
2BFH&amp;P2: BFK</t>
  </si>
  <si>
    <t>2BFH&amp;P2: D
Prakt. Prüf AV Niv. A
bis 17.05.</t>
  </si>
  <si>
    <t>1BK2P: W.u.R.II
2BKBT2: Chemie
Sommerprüfung BS</t>
  </si>
  <si>
    <t>2BKBT2: Mikrobiologie</t>
  </si>
  <si>
    <t>Sporttag</t>
  </si>
  <si>
    <t>Aufnahmetag
Grillfest f. Kollegen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</si>
</sst>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B050"/>
      <name val="Arial"/>
      <family val="2"/>
    </font>
    <font>
      <b/>
      <sz val="10"/>
      <color rgb="FF00B0F0"/>
      <name val="Arial Narrow"/>
      <family val="2"/>
    </font>
    <font>
      <sz val="9"/>
      <name val="Arial"/>
      <family val="2"/>
    </font>
    <font>
      <b/>
      <sz val="10"/>
      <color rgb="FF00B050"/>
      <name val="Arial"/>
      <family val="2"/>
    </font>
    <font>
      <b/>
      <i/>
      <sz val="1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rgb="FF00B050"/>
      <name val="Arial"/>
      <family val="2"/>
    </font>
    <font>
      <b/>
      <i/>
      <sz val="8"/>
      <color rgb="FF00B050"/>
      <name val="Arial"/>
      <family val="2"/>
    </font>
    <font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/>
    </xf>
    <xf numFmtId="0" fontId="8" fillId="3" borderId="13" xfId="0" applyFont="1" applyFill="1" applyBorder="1"/>
    <xf numFmtId="0" fontId="6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5" fillId="0" borderId="0" xfId="0" applyFo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21" xfId="0" applyFont="1" applyBorder="1"/>
    <xf numFmtId="0" fontId="11" fillId="0" borderId="21" xfId="0" applyFont="1" applyBorder="1" applyAlignment="1">
      <alignment horizontal="left" vertical="center" wrapText="1"/>
    </xf>
    <xf numFmtId="0" fontId="1" fillId="0" borderId="0" xfId="0" applyFont="1"/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8" fillId="0" borderId="0" xfId="0" applyFont="1"/>
    <xf numFmtId="0" fontId="13" fillId="0" borderId="25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6" fillId="0" borderId="17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164" fontId="6" fillId="0" borderId="43" xfId="0" applyNumberFormat="1" applyFont="1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164" fontId="6" fillId="0" borderId="47" xfId="0" applyNumberFormat="1" applyFont="1" applyBorder="1" applyAlignment="1">
      <alignment vertical="center"/>
    </xf>
    <xf numFmtId="0" fontId="8" fillId="0" borderId="13" xfId="0" applyFont="1" applyBorder="1"/>
    <xf numFmtId="0" fontId="6" fillId="0" borderId="46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33" xfId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/>
    </xf>
    <xf numFmtId="164" fontId="6" fillId="0" borderId="57" xfId="0" applyNumberFormat="1" applyFont="1" applyBorder="1" applyAlignment="1">
      <alignment vertical="center"/>
    </xf>
    <xf numFmtId="0" fontId="19" fillId="0" borderId="39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0" fillId="0" borderId="0" xfId="0" applyAlignment="1"/>
    <xf numFmtId="0" fontId="6" fillId="4" borderId="2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255121</xdr:colOff>
      <xdr:row>28</xdr:row>
      <xdr:rowOff>268432</xdr:rowOff>
    </xdr:from>
    <xdr:to>
      <xdr:col>10</xdr:col>
      <xdr:colOff>1374130</xdr:colOff>
      <xdr:row>29</xdr:row>
      <xdr:rowOff>202389</xdr:rowOff>
    </xdr:to>
    <xdr:sp macro="" textlink="">
      <xdr:nvSpPr>
        <xdr:cNvPr id="2" name="WordArt 72"/>
        <xdr:cNvSpPr>
          <a:spLocks noChangeArrowheads="1" noChangeShapeType="1" noTextEdit="1"/>
        </xdr:cNvSpPr>
      </xdr:nvSpPr>
      <xdr:spPr bwMode="auto">
        <a:xfrm>
          <a:off x="1731496" y="13403407"/>
          <a:ext cx="7176909" cy="43878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>
                  <a:alpha val="49001"/>
                </a:srgbClr>
              </a:solidFill>
              <a:effectLst/>
              <a:latin typeface="Arial Black"/>
            </a:rPr>
            <a:t>Individualfeedback 2</a:t>
          </a:r>
        </a:p>
      </xdr:txBody>
    </xdr:sp>
    <xdr:clientData/>
  </xdr:twoCellAnchor>
  <xdr:twoCellAnchor>
    <xdr:from>
      <xdr:col>6</xdr:col>
      <xdr:colOff>95497</xdr:colOff>
      <xdr:row>11</xdr:row>
      <xdr:rowOff>366346</xdr:rowOff>
    </xdr:from>
    <xdr:to>
      <xdr:col>10</xdr:col>
      <xdr:colOff>1268777</xdr:colOff>
      <xdr:row>12</xdr:row>
      <xdr:rowOff>390965</xdr:rowOff>
    </xdr:to>
    <xdr:sp macro="" textlink="">
      <xdr:nvSpPr>
        <xdr:cNvPr id="3" name="WordArt 71"/>
        <xdr:cNvSpPr>
          <a:spLocks noChangeArrowheads="1" noChangeShapeType="1" noTextEdit="1"/>
        </xdr:cNvSpPr>
      </xdr:nvSpPr>
      <xdr:spPr bwMode="auto">
        <a:xfrm>
          <a:off x="1571872" y="5624146"/>
          <a:ext cx="7231180" cy="45324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Individualfeedback 1</a:t>
          </a:r>
        </a:p>
      </xdr:txBody>
    </xdr:sp>
    <xdr:clientData/>
  </xdr:twoCellAnchor>
  <xdr:oneCellAnchor>
    <xdr:from>
      <xdr:col>11</xdr:col>
      <xdr:colOff>228600</xdr:colOff>
      <xdr:row>25</xdr:row>
      <xdr:rowOff>142875</xdr:rowOff>
    </xdr:from>
    <xdr:ext cx="184731" cy="264560"/>
    <xdr:sp macro="" textlink="">
      <xdr:nvSpPr>
        <xdr:cNvPr id="4" name="Textfeld 3"/>
        <xdr:cNvSpPr txBox="1"/>
      </xdr:nvSpPr>
      <xdr:spPr>
        <a:xfrm>
          <a:off x="9277350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>
    <xdr:from>
      <xdr:col>10</xdr:col>
      <xdr:colOff>1047750</xdr:colOff>
      <xdr:row>32</xdr:row>
      <xdr:rowOff>466725</xdr:rowOff>
    </xdr:from>
    <xdr:to>
      <xdr:col>12</xdr:col>
      <xdr:colOff>0</xdr:colOff>
      <xdr:row>34</xdr:row>
      <xdr:rowOff>28575</xdr:rowOff>
    </xdr:to>
    <xdr:sp macro="" textlink="">
      <xdr:nvSpPr>
        <xdr:cNvPr id="5" name="Textfeld 4"/>
        <xdr:cNvSpPr txBox="1"/>
      </xdr:nvSpPr>
      <xdr:spPr>
        <a:xfrm>
          <a:off x="8582025" y="14992350"/>
          <a:ext cx="1885950" cy="571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/>
            <a:t>BIM - Offenburg</a:t>
          </a:r>
        </a:p>
        <a:p>
          <a:pPr algn="ctr"/>
          <a:r>
            <a:rPr lang="de-DE" sz="1100"/>
            <a:t>19.04.</a:t>
          </a:r>
          <a:r>
            <a:rPr lang="de-DE" sz="1100" baseline="0"/>
            <a:t> - 20.04.24</a:t>
          </a:r>
          <a:endParaRPr lang="de-DE" sz="1100"/>
        </a:p>
      </xdr:txBody>
    </xdr:sp>
    <xdr:clientData/>
  </xdr:twoCellAnchor>
  <xdr:twoCellAnchor>
    <xdr:from>
      <xdr:col>6</xdr:col>
      <xdr:colOff>255121</xdr:colOff>
      <xdr:row>28</xdr:row>
      <xdr:rowOff>268432</xdr:rowOff>
    </xdr:from>
    <xdr:to>
      <xdr:col>10</xdr:col>
      <xdr:colOff>1374130</xdr:colOff>
      <xdr:row>29</xdr:row>
      <xdr:rowOff>202389</xdr:rowOff>
    </xdr:to>
    <xdr:sp macro="" textlink="">
      <xdr:nvSpPr>
        <xdr:cNvPr id="6" name="WordArt 72"/>
        <xdr:cNvSpPr>
          <a:spLocks noChangeArrowheads="1" noChangeShapeType="1" noTextEdit="1"/>
        </xdr:cNvSpPr>
      </xdr:nvSpPr>
      <xdr:spPr bwMode="auto">
        <a:xfrm>
          <a:off x="1731496" y="13403407"/>
          <a:ext cx="7176909" cy="43878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>
                  <a:alpha val="49001"/>
                </a:srgbClr>
              </a:solidFill>
              <a:effectLst/>
              <a:latin typeface="Arial Black"/>
            </a:rPr>
            <a:t>Individualfeedback 2</a:t>
          </a:r>
        </a:p>
      </xdr:txBody>
    </xdr:sp>
    <xdr:clientData/>
  </xdr:twoCellAnchor>
  <xdr:twoCellAnchor>
    <xdr:from>
      <xdr:col>10</xdr:col>
      <xdr:colOff>1047750</xdr:colOff>
      <xdr:row>32</xdr:row>
      <xdr:rowOff>466725</xdr:rowOff>
    </xdr:from>
    <xdr:to>
      <xdr:col>12</xdr:col>
      <xdr:colOff>0</xdr:colOff>
      <xdr:row>34</xdr:row>
      <xdr:rowOff>28575</xdr:rowOff>
    </xdr:to>
    <xdr:sp macro="" textlink="">
      <xdr:nvSpPr>
        <xdr:cNvPr id="7" name="Textfeld 6"/>
        <xdr:cNvSpPr txBox="1"/>
      </xdr:nvSpPr>
      <xdr:spPr>
        <a:xfrm>
          <a:off x="8582025" y="14992350"/>
          <a:ext cx="1885950" cy="571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/>
            <a:t>BIM - Offenburg</a:t>
          </a:r>
        </a:p>
        <a:p>
          <a:pPr algn="ctr"/>
          <a:r>
            <a:rPr lang="de-DE" sz="1100"/>
            <a:t>19.04.</a:t>
          </a:r>
          <a:r>
            <a:rPr lang="de-DE" sz="1100" baseline="0"/>
            <a:t> - 20.04.24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110" zoomScaleNormal="110" zoomScaleSheetLayoutView="50" workbookViewId="0">
      <selection activeCell="G1" sqref="G1"/>
    </sheetView>
  </sheetViews>
  <sheetFormatPr baseColWidth="10" defaultRowHeight="12.75" x14ac:dyDescent="0.2"/>
  <cols>
    <col min="1" max="1" width="3.42578125" bestFit="1" customWidth="1"/>
    <col min="2" max="2" width="3.28515625" bestFit="1" customWidth="1"/>
    <col min="3" max="3" width="2.28515625" bestFit="1" customWidth="1"/>
    <col min="4" max="4" width="5.85546875" style="135" customWidth="1"/>
    <col min="5" max="5" width="1.42578125" bestFit="1" customWidth="1"/>
    <col min="6" max="6" width="5.85546875" style="136" customWidth="1"/>
    <col min="7" max="11" width="22.7109375" customWidth="1"/>
    <col min="12" max="12" width="21.28515625" customWidth="1"/>
  </cols>
  <sheetData>
    <row r="1" spans="1:14" s="11" customFormat="1" ht="18.75" customHeight="1" thickBot="1" x14ac:dyDescent="0.25">
      <c r="A1" s="1" t="s">
        <v>0</v>
      </c>
      <c r="B1" s="2" t="s">
        <v>1</v>
      </c>
      <c r="C1" s="3"/>
      <c r="D1" s="4" t="s">
        <v>2</v>
      </c>
      <c r="E1" s="5"/>
      <c r="F1" s="6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8" t="s">
        <v>8</v>
      </c>
      <c r="L1" s="9" t="s">
        <v>9</v>
      </c>
      <c r="M1" s="10"/>
      <c r="N1" s="10"/>
    </row>
    <row r="2" spans="1:14" ht="39.75" customHeight="1" x14ac:dyDescent="0.2">
      <c r="A2" s="12">
        <v>36</v>
      </c>
      <c r="B2" s="13"/>
      <c r="C2" s="14"/>
      <c r="D2" s="15">
        <v>45173</v>
      </c>
      <c r="E2" s="16" t="s">
        <v>10</v>
      </c>
      <c r="F2" s="17">
        <f>D2+4</f>
        <v>45177</v>
      </c>
      <c r="G2" s="18"/>
      <c r="H2" s="18"/>
      <c r="I2" s="18"/>
      <c r="J2" s="18"/>
      <c r="K2" s="19" t="s">
        <v>11</v>
      </c>
      <c r="L2" s="20" t="s">
        <v>12</v>
      </c>
      <c r="M2" s="21"/>
      <c r="N2" s="21"/>
    </row>
    <row r="3" spans="1:14" s="32" customFormat="1" ht="39.75" customHeight="1" x14ac:dyDescent="0.2">
      <c r="A3" s="22">
        <f>A2+1</f>
        <v>37</v>
      </c>
      <c r="B3" s="23">
        <v>1</v>
      </c>
      <c r="C3" s="24" t="str">
        <f>IF(ISEVEN(A3)=TRUE,"B","A")</f>
        <v>A</v>
      </c>
      <c r="D3" s="25">
        <f>D2+7</f>
        <v>45180</v>
      </c>
      <c r="E3" s="26" t="s">
        <v>10</v>
      </c>
      <c r="F3" s="27">
        <f>D3+4</f>
        <v>45184</v>
      </c>
      <c r="G3" s="28" t="s">
        <v>13</v>
      </c>
      <c r="H3" s="28" t="s">
        <v>14</v>
      </c>
      <c r="I3" s="29" t="s">
        <v>15</v>
      </c>
      <c r="J3" s="28" t="s">
        <v>16</v>
      </c>
      <c r="K3" s="30"/>
      <c r="L3" s="31" t="s">
        <v>17</v>
      </c>
      <c r="M3" s="21"/>
      <c r="N3" s="21"/>
    </row>
    <row r="4" spans="1:14" ht="39.75" customHeight="1" thickBot="1" x14ac:dyDescent="0.25">
      <c r="A4" s="22">
        <f>A3+1</f>
        <v>38</v>
      </c>
      <c r="B4" s="23">
        <f t="shared" ref="B4:B9" si="0">B3+1</f>
        <v>2</v>
      </c>
      <c r="C4" s="24" t="str">
        <f t="shared" ref="C4:C48" si="1">IF(ISEVEN(A4)=TRUE,"B","A")</f>
        <v>B</v>
      </c>
      <c r="D4" s="25">
        <f>D3+7</f>
        <v>45187</v>
      </c>
      <c r="E4" s="26" t="s">
        <v>10</v>
      </c>
      <c r="F4" s="27">
        <f>D4+4</f>
        <v>45191</v>
      </c>
      <c r="G4" s="28" t="s">
        <v>18</v>
      </c>
      <c r="H4" s="28"/>
      <c r="I4" s="33" t="s">
        <v>19</v>
      </c>
      <c r="J4" s="34"/>
      <c r="K4" s="35" t="s">
        <v>20</v>
      </c>
      <c r="L4" s="36" t="s">
        <v>21</v>
      </c>
      <c r="M4" s="21"/>
      <c r="N4" s="21"/>
    </row>
    <row r="5" spans="1:14" ht="39.75" customHeight="1" x14ac:dyDescent="0.2">
      <c r="A5" s="22">
        <f t="shared" ref="A5:B17" si="2">A4+1</f>
        <v>39</v>
      </c>
      <c r="B5" s="23">
        <f t="shared" si="0"/>
        <v>3</v>
      </c>
      <c r="C5" s="24" t="str">
        <f t="shared" si="1"/>
        <v>A</v>
      </c>
      <c r="D5" s="25">
        <f t="shared" ref="D5:D48" si="3">D4+7</f>
        <v>45194</v>
      </c>
      <c r="E5" s="26" t="s">
        <v>10</v>
      </c>
      <c r="F5" s="27">
        <f t="shared" ref="F5:F47" si="4">D5+4</f>
        <v>45198</v>
      </c>
      <c r="G5" s="28" t="s">
        <v>22</v>
      </c>
      <c r="I5" s="28" t="s">
        <v>23</v>
      </c>
      <c r="J5" s="37"/>
      <c r="K5" s="137" t="s">
        <v>24</v>
      </c>
      <c r="L5" s="21"/>
      <c r="M5" s="21"/>
      <c r="N5" s="21"/>
    </row>
    <row r="6" spans="1:14" ht="56.25" x14ac:dyDescent="0.2">
      <c r="A6" s="22">
        <f t="shared" si="2"/>
        <v>40</v>
      </c>
      <c r="B6" s="23">
        <f t="shared" si="0"/>
        <v>4</v>
      </c>
      <c r="C6" s="24" t="str">
        <f t="shared" si="1"/>
        <v>B</v>
      </c>
      <c r="D6" s="25">
        <f t="shared" si="3"/>
        <v>45201</v>
      </c>
      <c r="E6" s="26" t="s">
        <v>10</v>
      </c>
      <c r="F6" s="27">
        <f t="shared" si="4"/>
        <v>45205</v>
      </c>
      <c r="G6" s="38" t="s">
        <v>25</v>
      </c>
      <c r="H6" s="38" t="s">
        <v>26</v>
      </c>
      <c r="I6" s="39" t="s">
        <v>27</v>
      </c>
      <c r="J6" s="40" t="s">
        <v>28</v>
      </c>
      <c r="K6" s="41"/>
      <c r="M6" s="21"/>
      <c r="N6" s="21"/>
    </row>
    <row r="7" spans="1:14" ht="39.75" customHeight="1" x14ac:dyDescent="0.2">
      <c r="A7" s="22">
        <f t="shared" si="2"/>
        <v>41</v>
      </c>
      <c r="B7" s="23">
        <f t="shared" si="0"/>
        <v>5</v>
      </c>
      <c r="C7" s="24" t="str">
        <f t="shared" si="1"/>
        <v>A</v>
      </c>
      <c r="D7" s="25">
        <f t="shared" si="3"/>
        <v>45208</v>
      </c>
      <c r="E7" s="26" t="s">
        <v>10</v>
      </c>
      <c r="F7" s="27">
        <f t="shared" si="4"/>
        <v>45212</v>
      </c>
      <c r="G7" s="39"/>
      <c r="H7" s="42"/>
      <c r="I7" s="43"/>
      <c r="J7" s="44"/>
      <c r="K7" s="45"/>
      <c r="L7" s="21"/>
      <c r="M7" s="21"/>
      <c r="N7" s="21"/>
    </row>
    <row r="8" spans="1:14" ht="39.75" customHeight="1" x14ac:dyDescent="0.2">
      <c r="A8" s="22">
        <f t="shared" si="2"/>
        <v>42</v>
      </c>
      <c r="B8" s="23">
        <f t="shared" si="0"/>
        <v>6</v>
      </c>
      <c r="C8" s="24" t="str">
        <f t="shared" si="1"/>
        <v>B</v>
      </c>
      <c r="D8" s="25">
        <f t="shared" si="3"/>
        <v>45215</v>
      </c>
      <c r="E8" s="26" t="s">
        <v>10</v>
      </c>
      <c r="F8" s="27">
        <f t="shared" si="4"/>
        <v>45219</v>
      </c>
      <c r="G8" s="46" t="s">
        <v>29</v>
      </c>
      <c r="I8" s="44"/>
      <c r="J8" s="44"/>
      <c r="K8" s="45" t="s">
        <v>30</v>
      </c>
      <c r="L8" s="21"/>
      <c r="M8" s="21"/>
      <c r="N8" s="21"/>
    </row>
    <row r="9" spans="1:14" ht="39.75" customHeight="1" x14ac:dyDescent="0.2">
      <c r="A9" s="22">
        <f t="shared" si="2"/>
        <v>43</v>
      </c>
      <c r="B9" s="23">
        <f t="shared" si="0"/>
        <v>7</v>
      </c>
      <c r="C9" s="24" t="str">
        <f t="shared" si="1"/>
        <v>A</v>
      </c>
      <c r="D9" s="25">
        <f t="shared" si="3"/>
        <v>45222</v>
      </c>
      <c r="E9" s="26" t="s">
        <v>10</v>
      </c>
      <c r="F9" s="27">
        <f t="shared" si="4"/>
        <v>45226</v>
      </c>
      <c r="G9" s="47"/>
      <c r="H9" s="28" t="s">
        <v>31</v>
      </c>
      <c r="I9" s="48" t="s">
        <v>32</v>
      </c>
      <c r="J9" s="28" t="s">
        <v>31</v>
      </c>
      <c r="K9" s="45"/>
      <c r="M9" s="21"/>
      <c r="N9" s="21"/>
    </row>
    <row r="10" spans="1:14" ht="21" customHeight="1" x14ac:dyDescent="0.2">
      <c r="A10" s="22">
        <f t="shared" si="2"/>
        <v>44</v>
      </c>
      <c r="B10" s="23"/>
      <c r="C10" s="24" t="str">
        <f t="shared" si="1"/>
        <v>B</v>
      </c>
      <c r="D10" s="25">
        <f t="shared" si="3"/>
        <v>45229</v>
      </c>
      <c r="E10" s="26" t="s">
        <v>10</v>
      </c>
      <c r="F10" s="27">
        <f t="shared" si="4"/>
        <v>45233</v>
      </c>
      <c r="G10" s="141" t="s">
        <v>33</v>
      </c>
      <c r="H10" s="142"/>
      <c r="I10" s="142"/>
      <c r="J10" s="142"/>
      <c r="K10" s="143"/>
      <c r="L10" s="21"/>
      <c r="M10" s="21"/>
      <c r="N10" s="21"/>
    </row>
    <row r="11" spans="1:14" ht="39.75" customHeight="1" thickBot="1" x14ac:dyDescent="0.25">
      <c r="A11" s="22">
        <f t="shared" si="2"/>
        <v>45</v>
      </c>
      <c r="B11" s="23">
        <v>8</v>
      </c>
      <c r="C11" s="24" t="str">
        <f t="shared" si="1"/>
        <v>A</v>
      </c>
      <c r="D11" s="25">
        <f t="shared" si="3"/>
        <v>45236</v>
      </c>
      <c r="E11" s="26" t="s">
        <v>10</v>
      </c>
      <c r="F11" s="27">
        <f t="shared" si="4"/>
        <v>45240</v>
      </c>
      <c r="G11" s="28" t="s">
        <v>34</v>
      </c>
      <c r="H11" s="49" t="s">
        <v>35</v>
      </c>
      <c r="I11" s="48" t="s">
        <v>36</v>
      </c>
      <c r="J11" s="44"/>
      <c r="K11" s="50"/>
      <c r="L11" s="21"/>
      <c r="M11" s="21"/>
      <c r="N11" s="21"/>
    </row>
    <row r="12" spans="1:14" ht="33.75" x14ac:dyDescent="0.2">
      <c r="A12" s="22">
        <f t="shared" si="2"/>
        <v>46</v>
      </c>
      <c r="B12" s="23">
        <f t="shared" si="2"/>
        <v>9</v>
      </c>
      <c r="C12" s="24" t="str">
        <f t="shared" si="1"/>
        <v>B</v>
      </c>
      <c r="D12" s="25">
        <f t="shared" si="3"/>
        <v>45243</v>
      </c>
      <c r="E12" s="26" t="s">
        <v>10</v>
      </c>
      <c r="F12" s="51">
        <f t="shared" si="4"/>
        <v>45247</v>
      </c>
      <c r="G12" s="52" t="s">
        <v>37</v>
      </c>
      <c r="H12" s="53"/>
      <c r="I12" s="54" t="s">
        <v>38</v>
      </c>
      <c r="J12" s="53"/>
      <c r="K12" s="55"/>
      <c r="L12" s="56" t="s">
        <v>39</v>
      </c>
      <c r="M12" s="21"/>
      <c r="N12" s="21"/>
    </row>
    <row r="13" spans="1:14" ht="39.75" customHeight="1" thickBot="1" x14ac:dyDescent="0.25">
      <c r="A13" s="22">
        <f t="shared" si="2"/>
        <v>47</v>
      </c>
      <c r="B13" s="23">
        <f t="shared" si="2"/>
        <v>10</v>
      </c>
      <c r="C13" s="24" t="str">
        <f t="shared" si="1"/>
        <v>A</v>
      </c>
      <c r="D13" s="25">
        <f t="shared" si="3"/>
        <v>45250</v>
      </c>
      <c r="E13" s="26" t="s">
        <v>10</v>
      </c>
      <c r="F13" s="51">
        <f t="shared" si="4"/>
        <v>45254</v>
      </c>
      <c r="G13" s="57"/>
      <c r="H13" s="58"/>
      <c r="I13" s="59" t="s">
        <v>40</v>
      </c>
      <c r="J13" s="58"/>
      <c r="K13" s="60"/>
      <c r="L13" s="21"/>
      <c r="M13" s="21"/>
      <c r="N13" s="21"/>
    </row>
    <row r="14" spans="1:14" ht="39.75" customHeight="1" x14ac:dyDescent="0.2">
      <c r="A14" s="22">
        <f t="shared" si="2"/>
        <v>48</v>
      </c>
      <c r="B14" s="23">
        <f t="shared" si="2"/>
        <v>11</v>
      </c>
      <c r="C14" s="24" t="str">
        <f t="shared" si="1"/>
        <v>B</v>
      </c>
      <c r="D14" s="25">
        <f t="shared" si="3"/>
        <v>45257</v>
      </c>
      <c r="E14" s="26" t="s">
        <v>10</v>
      </c>
      <c r="F14" s="51">
        <f t="shared" si="4"/>
        <v>45261</v>
      </c>
      <c r="G14" s="61"/>
      <c r="H14" s="61"/>
      <c r="I14" s="62" t="s">
        <v>41</v>
      </c>
      <c r="J14" s="61"/>
      <c r="K14" s="138" t="s">
        <v>42</v>
      </c>
      <c r="L14" s="21"/>
      <c r="M14" s="21"/>
      <c r="N14" s="21"/>
    </row>
    <row r="15" spans="1:14" ht="39.75" customHeight="1" x14ac:dyDescent="0.2">
      <c r="A15" s="22">
        <f t="shared" si="2"/>
        <v>49</v>
      </c>
      <c r="B15" s="23">
        <f t="shared" si="2"/>
        <v>12</v>
      </c>
      <c r="C15" s="24" t="str">
        <f t="shared" si="1"/>
        <v>A</v>
      </c>
      <c r="D15" s="25">
        <f t="shared" si="3"/>
        <v>45264</v>
      </c>
      <c r="E15" s="26" t="s">
        <v>10</v>
      </c>
      <c r="F15" s="51">
        <f t="shared" si="4"/>
        <v>45268</v>
      </c>
      <c r="G15" s="28" t="s">
        <v>43</v>
      </c>
      <c r="H15" s="43"/>
      <c r="I15" s="63"/>
      <c r="J15" s="43"/>
      <c r="K15" s="64"/>
      <c r="L15" s="21"/>
      <c r="M15" s="21"/>
      <c r="N15" s="21"/>
    </row>
    <row r="16" spans="1:14" ht="39.75" customHeight="1" x14ac:dyDescent="0.2">
      <c r="A16" s="22">
        <f t="shared" si="2"/>
        <v>50</v>
      </c>
      <c r="B16" s="23">
        <f t="shared" si="2"/>
        <v>13</v>
      </c>
      <c r="C16" s="24" t="str">
        <f t="shared" si="1"/>
        <v>B</v>
      </c>
      <c r="D16" s="25">
        <f t="shared" si="3"/>
        <v>45271</v>
      </c>
      <c r="E16" s="26" t="s">
        <v>10</v>
      </c>
      <c r="F16" s="51">
        <f t="shared" si="4"/>
        <v>45275</v>
      </c>
      <c r="G16" s="39"/>
      <c r="H16" s="46" t="s">
        <v>44</v>
      </c>
      <c r="I16" s="46" t="s">
        <v>45</v>
      </c>
      <c r="J16" s="46" t="s">
        <v>46</v>
      </c>
      <c r="K16" s="65" t="s">
        <v>47</v>
      </c>
      <c r="L16" s="21"/>
      <c r="M16" s="21"/>
      <c r="N16" s="21"/>
    </row>
    <row r="17" spans="1:14" ht="39.75" customHeight="1" x14ac:dyDescent="0.2">
      <c r="A17" s="22">
        <f t="shared" si="2"/>
        <v>51</v>
      </c>
      <c r="B17" s="23">
        <f t="shared" si="2"/>
        <v>14</v>
      </c>
      <c r="C17" s="24" t="str">
        <f t="shared" si="1"/>
        <v>A</v>
      </c>
      <c r="D17" s="25">
        <f t="shared" si="3"/>
        <v>45278</v>
      </c>
      <c r="E17" s="26" t="s">
        <v>10</v>
      </c>
      <c r="F17" s="51">
        <f t="shared" si="4"/>
        <v>45282</v>
      </c>
      <c r="G17" s="42"/>
      <c r="H17" s="39"/>
      <c r="I17" s="39"/>
      <c r="J17" s="39"/>
      <c r="K17" s="35" t="s">
        <v>48</v>
      </c>
      <c r="L17" s="21"/>
      <c r="M17" s="21"/>
      <c r="N17" s="21"/>
    </row>
    <row r="18" spans="1:14" ht="15" customHeight="1" x14ac:dyDescent="0.2">
      <c r="A18" s="22">
        <v>52</v>
      </c>
      <c r="B18" s="23"/>
      <c r="C18" s="24" t="str">
        <f t="shared" si="1"/>
        <v>B</v>
      </c>
      <c r="D18" s="25">
        <f t="shared" si="3"/>
        <v>45285</v>
      </c>
      <c r="E18" s="26" t="s">
        <v>10</v>
      </c>
      <c r="F18" s="51">
        <f t="shared" si="4"/>
        <v>45289</v>
      </c>
      <c r="G18" s="144" t="s">
        <v>49</v>
      </c>
      <c r="H18" s="145"/>
      <c r="I18" s="145"/>
      <c r="J18" s="145"/>
      <c r="K18" s="146"/>
      <c r="L18" s="21"/>
      <c r="M18" s="21"/>
      <c r="N18" s="21"/>
    </row>
    <row r="19" spans="1:14" ht="15" customHeight="1" x14ac:dyDescent="0.2">
      <c r="A19" s="22">
        <v>1</v>
      </c>
      <c r="B19" s="23"/>
      <c r="C19" s="24" t="str">
        <f t="shared" si="1"/>
        <v>A</v>
      </c>
      <c r="D19" s="25">
        <f t="shared" si="3"/>
        <v>45292</v>
      </c>
      <c r="E19" s="26" t="s">
        <v>10</v>
      </c>
      <c r="F19" s="51">
        <f t="shared" si="4"/>
        <v>45296</v>
      </c>
      <c r="G19" s="147"/>
      <c r="H19" s="148"/>
      <c r="I19" s="148"/>
      <c r="J19" s="148"/>
      <c r="K19" s="149"/>
      <c r="L19" s="21"/>
      <c r="M19" s="21"/>
      <c r="N19" s="21"/>
    </row>
    <row r="20" spans="1:14" ht="39.75" customHeight="1" x14ac:dyDescent="0.2">
      <c r="A20" s="22">
        <f t="shared" ref="A20:B35" si="5">A19+1</f>
        <v>2</v>
      </c>
      <c r="B20" s="23">
        <v>15</v>
      </c>
      <c r="C20" s="24" t="str">
        <f t="shared" si="1"/>
        <v>B</v>
      </c>
      <c r="D20" s="25">
        <f t="shared" si="3"/>
        <v>45299</v>
      </c>
      <c r="E20" s="26" t="s">
        <v>10</v>
      </c>
      <c r="F20" s="51">
        <f t="shared" si="4"/>
        <v>45303</v>
      </c>
      <c r="G20" s="39"/>
      <c r="H20" s="66" t="s">
        <v>50</v>
      </c>
      <c r="I20" s="66"/>
      <c r="J20" s="66"/>
      <c r="K20" s="67"/>
      <c r="L20" s="68"/>
      <c r="M20" s="21"/>
      <c r="N20" s="21"/>
    </row>
    <row r="21" spans="1:14" ht="39.75" customHeight="1" x14ac:dyDescent="0.2">
      <c r="A21" s="22">
        <f t="shared" si="5"/>
        <v>3</v>
      </c>
      <c r="B21" s="23">
        <f t="shared" si="5"/>
        <v>16</v>
      </c>
      <c r="C21" s="24" t="str">
        <f t="shared" si="1"/>
        <v>A</v>
      </c>
      <c r="D21" s="25">
        <f t="shared" si="3"/>
        <v>45306</v>
      </c>
      <c r="E21" s="26" t="s">
        <v>10</v>
      </c>
      <c r="F21" s="27">
        <f t="shared" si="4"/>
        <v>45310</v>
      </c>
      <c r="G21" s="39"/>
      <c r="H21" s="46" t="s">
        <v>51</v>
      </c>
      <c r="I21" s="46" t="s">
        <v>51</v>
      </c>
      <c r="J21" s="39"/>
      <c r="K21" s="67"/>
      <c r="L21" s="21"/>
      <c r="M21" s="21"/>
      <c r="N21" s="21"/>
    </row>
    <row r="22" spans="1:14" ht="39.75" customHeight="1" thickBot="1" x14ac:dyDescent="0.25">
      <c r="A22" s="22">
        <f t="shared" si="5"/>
        <v>4</v>
      </c>
      <c r="B22" s="23">
        <f t="shared" si="5"/>
        <v>17</v>
      </c>
      <c r="C22" s="24" t="str">
        <f t="shared" si="1"/>
        <v>B</v>
      </c>
      <c r="D22" s="25">
        <f t="shared" si="3"/>
        <v>45313</v>
      </c>
      <c r="E22" s="26" t="s">
        <v>10</v>
      </c>
      <c r="F22" s="27">
        <f t="shared" si="4"/>
        <v>45317</v>
      </c>
      <c r="G22" s="69" t="s">
        <v>52</v>
      </c>
      <c r="H22" s="70"/>
      <c r="I22" s="69" t="s">
        <v>53</v>
      </c>
      <c r="J22" s="71"/>
      <c r="K22" s="72"/>
      <c r="L22" s="21"/>
      <c r="M22" s="21"/>
      <c r="N22" s="21"/>
    </row>
    <row r="23" spans="1:14" ht="39.75" customHeight="1" thickBot="1" x14ac:dyDescent="0.25">
      <c r="A23" s="73">
        <f t="shared" si="5"/>
        <v>5</v>
      </c>
      <c r="B23" s="74">
        <f t="shared" si="5"/>
        <v>18</v>
      </c>
      <c r="C23" s="75" t="str">
        <f t="shared" si="1"/>
        <v>A</v>
      </c>
      <c r="D23" s="76">
        <f t="shared" si="3"/>
        <v>45320</v>
      </c>
      <c r="E23" s="77" t="s">
        <v>10</v>
      </c>
      <c r="F23" s="78">
        <f t="shared" si="4"/>
        <v>45324</v>
      </c>
      <c r="G23" s="79" t="s">
        <v>54</v>
      </c>
      <c r="H23" s="80" t="s">
        <v>55</v>
      </c>
      <c r="I23" s="81"/>
      <c r="J23" s="62" t="s">
        <v>56</v>
      </c>
      <c r="K23" s="67"/>
      <c r="L23" s="21"/>
      <c r="M23" s="21"/>
      <c r="N23" s="21"/>
    </row>
    <row r="24" spans="1:14" ht="39.75" customHeight="1" x14ac:dyDescent="0.2">
      <c r="A24" s="82">
        <f t="shared" si="5"/>
        <v>6</v>
      </c>
      <c r="B24" s="83">
        <f t="shared" si="5"/>
        <v>19</v>
      </c>
      <c r="C24" s="84" t="str">
        <f t="shared" si="1"/>
        <v>B</v>
      </c>
      <c r="D24" s="85">
        <f t="shared" si="3"/>
        <v>45327</v>
      </c>
      <c r="E24" s="86" t="s">
        <v>10</v>
      </c>
      <c r="F24" s="87">
        <f t="shared" si="4"/>
        <v>45331</v>
      </c>
      <c r="G24" s="88"/>
      <c r="H24" s="89" t="s">
        <v>57</v>
      </c>
      <c r="I24" s="89" t="s">
        <v>58</v>
      </c>
      <c r="J24" s="90" t="s">
        <v>59</v>
      </c>
      <c r="K24" s="91" t="s">
        <v>25</v>
      </c>
      <c r="L24" s="21"/>
      <c r="M24" s="21"/>
      <c r="N24" s="21"/>
    </row>
    <row r="25" spans="1:14" ht="39.75" customHeight="1" x14ac:dyDescent="0.2">
      <c r="A25" s="82">
        <f t="shared" si="5"/>
        <v>7</v>
      </c>
      <c r="B25" s="23">
        <f t="shared" si="5"/>
        <v>20</v>
      </c>
      <c r="C25" s="24" t="str">
        <f t="shared" si="1"/>
        <v>A</v>
      </c>
      <c r="D25" s="25">
        <f t="shared" si="3"/>
        <v>45334</v>
      </c>
      <c r="E25" s="26" t="s">
        <v>10</v>
      </c>
      <c r="F25" s="27">
        <f t="shared" si="4"/>
        <v>45338</v>
      </c>
      <c r="G25" s="92" t="s">
        <v>60</v>
      </c>
      <c r="H25" s="90" t="s">
        <v>61</v>
      </c>
      <c r="I25" s="90" t="s">
        <v>62</v>
      </c>
      <c r="J25" s="90" t="s">
        <v>25</v>
      </c>
      <c r="K25" s="91" t="s">
        <v>25</v>
      </c>
      <c r="L25" s="21"/>
      <c r="M25" s="21"/>
      <c r="N25" s="21"/>
    </row>
    <row r="26" spans="1:14" ht="39.75" customHeight="1" x14ac:dyDescent="0.2">
      <c r="A26" s="82">
        <f t="shared" si="5"/>
        <v>8</v>
      </c>
      <c r="B26" s="23">
        <f t="shared" si="5"/>
        <v>21</v>
      </c>
      <c r="C26" s="24" t="str">
        <f t="shared" si="1"/>
        <v>B</v>
      </c>
      <c r="D26" s="25">
        <f t="shared" si="3"/>
        <v>45341</v>
      </c>
      <c r="E26" s="26" t="s">
        <v>10</v>
      </c>
      <c r="F26" s="27">
        <f t="shared" si="4"/>
        <v>45345</v>
      </c>
      <c r="G26" s="93"/>
      <c r="H26" s="39"/>
      <c r="I26" s="28" t="s">
        <v>115</v>
      </c>
      <c r="J26" s="28"/>
      <c r="K26" s="140" t="s">
        <v>63</v>
      </c>
      <c r="L26" s="21"/>
      <c r="M26" s="21"/>
      <c r="N26" s="21"/>
    </row>
    <row r="27" spans="1:14" ht="39.75" customHeight="1" x14ac:dyDescent="0.2">
      <c r="A27" s="82">
        <f t="shared" si="5"/>
        <v>9</v>
      </c>
      <c r="B27" s="23">
        <f t="shared" si="5"/>
        <v>22</v>
      </c>
      <c r="C27" s="24" t="str">
        <f t="shared" si="1"/>
        <v>A</v>
      </c>
      <c r="D27" s="25">
        <f>D26+7</f>
        <v>45348</v>
      </c>
      <c r="E27" s="26" t="s">
        <v>10</v>
      </c>
      <c r="F27" s="27">
        <f t="shared" si="4"/>
        <v>45352</v>
      </c>
      <c r="G27" s="28" t="s">
        <v>64</v>
      </c>
      <c r="H27" s="39"/>
      <c r="I27" s="28"/>
      <c r="J27" s="39"/>
      <c r="K27" s="67"/>
      <c r="L27" s="21"/>
      <c r="M27" s="21"/>
      <c r="N27" s="21"/>
    </row>
    <row r="28" spans="1:14" ht="39.75" customHeight="1" thickBot="1" x14ac:dyDescent="0.25">
      <c r="A28" s="82">
        <f t="shared" si="5"/>
        <v>10</v>
      </c>
      <c r="B28" s="23">
        <f t="shared" si="5"/>
        <v>23</v>
      </c>
      <c r="C28" s="24" t="str">
        <f t="shared" si="1"/>
        <v>B</v>
      </c>
      <c r="D28" s="25">
        <f t="shared" si="3"/>
        <v>45355</v>
      </c>
      <c r="E28" s="26" t="s">
        <v>10</v>
      </c>
      <c r="F28" s="27">
        <f t="shared" si="4"/>
        <v>45359</v>
      </c>
      <c r="G28" s="39"/>
      <c r="H28" s="39"/>
      <c r="I28" s="28" t="s">
        <v>65</v>
      </c>
      <c r="J28" s="28" t="s">
        <v>116</v>
      </c>
      <c r="K28" s="94"/>
      <c r="L28" s="21"/>
      <c r="M28" s="21"/>
      <c r="N28" s="21"/>
    </row>
    <row r="29" spans="1:14" ht="39.75" customHeight="1" x14ac:dyDescent="0.2">
      <c r="A29" s="82">
        <f t="shared" si="5"/>
        <v>11</v>
      </c>
      <c r="B29" s="23">
        <f t="shared" si="5"/>
        <v>24</v>
      </c>
      <c r="C29" s="24" t="str">
        <f t="shared" si="1"/>
        <v>A</v>
      </c>
      <c r="D29" s="25">
        <f t="shared" si="3"/>
        <v>45362</v>
      </c>
      <c r="E29" s="26" t="s">
        <v>10</v>
      </c>
      <c r="F29" s="27">
        <f t="shared" si="4"/>
        <v>45366</v>
      </c>
      <c r="G29" s="52" t="s">
        <v>66</v>
      </c>
      <c r="H29" s="95" t="s">
        <v>67</v>
      </c>
      <c r="I29" s="95" t="s">
        <v>117</v>
      </c>
      <c r="J29" s="96"/>
      <c r="K29" s="97"/>
      <c r="L29" s="21"/>
      <c r="M29" s="21"/>
      <c r="N29" s="21"/>
    </row>
    <row r="30" spans="1:14" ht="39.75" customHeight="1" thickBot="1" x14ac:dyDescent="0.25">
      <c r="A30" s="82">
        <f t="shared" si="5"/>
        <v>12</v>
      </c>
      <c r="B30" s="23">
        <f t="shared" si="5"/>
        <v>25</v>
      </c>
      <c r="C30" s="24" t="str">
        <f t="shared" si="1"/>
        <v>B</v>
      </c>
      <c r="D30" s="25">
        <f t="shared" si="3"/>
        <v>45369</v>
      </c>
      <c r="E30" s="26" t="s">
        <v>10</v>
      </c>
      <c r="F30" s="27">
        <f t="shared" si="4"/>
        <v>45373</v>
      </c>
      <c r="G30" s="158" t="s">
        <v>118</v>
      </c>
      <c r="H30" s="59"/>
      <c r="I30" s="58"/>
      <c r="J30" s="59" t="s">
        <v>119</v>
      </c>
      <c r="K30" s="159" t="s">
        <v>119</v>
      </c>
      <c r="L30" s="21"/>
      <c r="M30" s="21"/>
      <c r="N30" s="21"/>
    </row>
    <row r="31" spans="1:14" ht="15" customHeight="1" x14ac:dyDescent="0.2">
      <c r="A31" s="82">
        <f t="shared" si="5"/>
        <v>13</v>
      </c>
      <c r="B31" s="23"/>
      <c r="C31" s="24" t="str">
        <f t="shared" si="1"/>
        <v>A</v>
      </c>
      <c r="D31" s="25">
        <f t="shared" si="3"/>
        <v>45376</v>
      </c>
      <c r="E31" s="26" t="s">
        <v>10</v>
      </c>
      <c r="F31" s="51">
        <f t="shared" si="4"/>
        <v>45380</v>
      </c>
      <c r="G31" s="139"/>
      <c r="H31" s="98"/>
      <c r="I31" s="150" t="s">
        <v>68</v>
      </c>
      <c r="J31" s="98" t="s">
        <v>69</v>
      </c>
      <c r="K31" s="99" t="s">
        <v>70</v>
      </c>
      <c r="L31" s="21"/>
      <c r="M31" s="21"/>
      <c r="N31" s="21"/>
    </row>
    <row r="32" spans="1:14" ht="15" customHeight="1" x14ac:dyDescent="0.2">
      <c r="A32" s="82">
        <f t="shared" si="5"/>
        <v>14</v>
      </c>
      <c r="B32" s="23"/>
      <c r="C32" s="24" t="str">
        <f t="shared" si="1"/>
        <v>B</v>
      </c>
      <c r="D32" s="25">
        <f t="shared" si="3"/>
        <v>45383</v>
      </c>
      <c r="E32" s="26" t="s">
        <v>10</v>
      </c>
      <c r="F32" s="51">
        <f t="shared" si="4"/>
        <v>45387</v>
      </c>
      <c r="G32" s="100" t="s">
        <v>71</v>
      </c>
      <c r="H32" s="101"/>
      <c r="I32" s="151"/>
      <c r="J32" s="102"/>
      <c r="K32" s="103"/>
      <c r="L32" s="21"/>
      <c r="M32" s="21"/>
      <c r="N32" s="21"/>
    </row>
    <row r="33" spans="1:14" ht="39.75" customHeight="1" x14ac:dyDescent="0.2">
      <c r="A33" s="82">
        <f t="shared" si="5"/>
        <v>15</v>
      </c>
      <c r="B33" s="23">
        <v>26</v>
      </c>
      <c r="C33" s="24" t="str">
        <f t="shared" si="1"/>
        <v>A</v>
      </c>
      <c r="D33" s="25">
        <f t="shared" si="3"/>
        <v>45390</v>
      </c>
      <c r="E33" s="26" t="s">
        <v>10</v>
      </c>
      <c r="F33" s="51">
        <f t="shared" si="4"/>
        <v>45394</v>
      </c>
      <c r="G33" s="93"/>
      <c r="I33" s="104"/>
      <c r="J33" s="104"/>
      <c r="K33" s="105"/>
      <c r="L33" s="21"/>
      <c r="M33" s="21"/>
      <c r="N33" s="21"/>
    </row>
    <row r="34" spans="1:14" ht="39.75" customHeight="1" x14ac:dyDescent="0.2">
      <c r="A34" s="82">
        <f t="shared" si="5"/>
        <v>16</v>
      </c>
      <c r="B34" s="23">
        <v>27</v>
      </c>
      <c r="C34" s="24" t="str">
        <f t="shared" si="1"/>
        <v>B</v>
      </c>
      <c r="D34" s="25">
        <f t="shared" si="3"/>
        <v>45397</v>
      </c>
      <c r="E34" s="26" t="s">
        <v>10</v>
      </c>
      <c r="F34" s="51">
        <f t="shared" si="4"/>
        <v>45401</v>
      </c>
      <c r="G34" s="106"/>
      <c r="H34" s="28" t="s">
        <v>107</v>
      </c>
      <c r="I34" s="107"/>
      <c r="J34" s="106"/>
      <c r="K34" s="108"/>
      <c r="L34" s="21"/>
      <c r="M34" s="21"/>
      <c r="N34" s="21"/>
    </row>
    <row r="35" spans="1:14" ht="39.75" customHeight="1" x14ac:dyDescent="0.2">
      <c r="A35" s="82">
        <f t="shared" si="5"/>
        <v>17</v>
      </c>
      <c r="B35" s="23">
        <v>28</v>
      </c>
      <c r="C35" s="24" t="str">
        <f t="shared" si="1"/>
        <v>A</v>
      </c>
      <c r="D35" s="25">
        <f t="shared" si="3"/>
        <v>45404</v>
      </c>
      <c r="E35" s="26" t="s">
        <v>10</v>
      </c>
      <c r="F35" s="51">
        <f t="shared" si="4"/>
        <v>45408</v>
      </c>
      <c r="G35" s="33" t="s">
        <v>72</v>
      </c>
      <c r="H35" s="109" t="s">
        <v>73</v>
      </c>
      <c r="I35" s="62" t="s">
        <v>41</v>
      </c>
      <c r="J35" s="110" t="s">
        <v>74</v>
      </c>
      <c r="K35" s="111" t="s">
        <v>75</v>
      </c>
      <c r="L35" s="21"/>
      <c r="M35" s="21"/>
      <c r="N35" s="21"/>
    </row>
    <row r="36" spans="1:14" ht="39.75" customHeight="1" x14ac:dyDescent="0.2">
      <c r="A36" s="82">
        <f t="shared" ref="A36:B48" si="6">A35+1</f>
        <v>18</v>
      </c>
      <c r="B36" s="23">
        <f t="shared" si="6"/>
        <v>29</v>
      </c>
      <c r="C36" s="24" t="str">
        <f t="shared" si="1"/>
        <v>B</v>
      </c>
      <c r="D36" s="25">
        <f t="shared" si="3"/>
        <v>45411</v>
      </c>
      <c r="E36" s="26" t="s">
        <v>10</v>
      </c>
      <c r="F36" s="51">
        <f t="shared" si="4"/>
        <v>45415</v>
      </c>
      <c r="G36" s="61" t="s">
        <v>76</v>
      </c>
      <c r="H36" s="110" t="s">
        <v>120</v>
      </c>
      <c r="I36" s="112" t="s">
        <v>77</v>
      </c>
      <c r="J36" s="110" t="s">
        <v>78</v>
      </c>
      <c r="K36" s="113" t="s">
        <v>79</v>
      </c>
      <c r="L36" s="21"/>
      <c r="M36" s="21"/>
      <c r="N36" s="21"/>
    </row>
    <row r="37" spans="1:14" ht="39.75" customHeight="1" x14ac:dyDescent="0.2">
      <c r="A37" s="82">
        <f t="shared" si="6"/>
        <v>19</v>
      </c>
      <c r="B37" s="23">
        <f t="shared" si="6"/>
        <v>30</v>
      </c>
      <c r="C37" s="24" t="str">
        <f t="shared" si="1"/>
        <v>A</v>
      </c>
      <c r="D37" s="25">
        <f t="shared" si="3"/>
        <v>45418</v>
      </c>
      <c r="E37" s="26" t="s">
        <v>10</v>
      </c>
      <c r="F37" s="51">
        <f t="shared" si="4"/>
        <v>45422</v>
      </c>
      <c r="G37" s="114" t="s">
        <v>121</v>
      </c>
      <c r="H37" s="125" t="s">
        <v>122</v>
      </c>
      <c r="I37" s="110" t="s">
        <v>123</v>
      </c>
      <c r="J37" s="112" t="s">
        <v>80</v>
      </c>
      <c r="K37" s="105"/>
      <c r="L37" s="21"/>
      <c r="M37" s="21"/>
      <c r="N37" s="21"/>
    </row>
    <row r="38" spans="1:14" ht="51" customHeight="1" x14ac:dyDescent="0.2">
      <c r="A38" s="82">
        <f t="shared" si="6"/>
        <v>20</v>
      </c>
      <c r="B38" s="23">
        <f>B37+1</f>
        <v>31</v>
      </c>
      <c r="C38" s="24" t="str">
        <f t="shared" si="1"/>
        <v>B</v>
      </c>
      <c r="D38" s="25">
        <f t="shared" si="3"/>
        <v>45425</v>
      </c>
      <c r="E38" s="26" t="s">
        <v>10</v>
      </c>
      <c r="F38" s="51">
        <f t="shared" si="4"/>
        <v>45429</v>
      </c>
      <c r="G38" s="115" t="s">
        <v>124</v>
      </c>
      <c r="H38" s="46" t="s">
        <v>125</v>
      </c>
      <c r="I38" s="116" t="s">
        <v>81</v>
      </c>
      <c r="J38" s="46" t="s">
        <v>126</v>
      </c>
      <c r="K38" s="117" t="s">
        <v>82</v>
      </c>
      <c r="L38" s="21"/>
      <c r="N38" s="21"/>
    </row>
    <row r="39" spans="1:14" x14ac:dyDescent="0.2">
      <c r="A39" s="82">
        <f t="shared" si="6"/>
        <v>21</v>
      </c>
      <c r="C39" s="24" t="str">
        <f t="shared" si="1"/>
        <v>A</v>
      </c>
      <c r="D39" s="25">
        <f t="shared" si="3"/>
        <v>45432</v>
      </c>
      <c r="E39" s="26" t="s">
        <v>10</v>
      </c>
      <c r="F39" s="51">
        <f t="shared" si="4"/>
        <v>45436</v>
      </c>
      <c r="G39" s="152" t="s">
        <v>83</v>
      </c>
      <c r="H39" s="153"/>
      <c r="I39" s="153"/>
      <c r="J39" s="153"/>
      <c r="K39" s="154"/>
      <c r="L39" s="21"/>
      <c r="N39" s="21"/>
    </row>
    <row r="40" spans="1:14" ht="15" customHeight="1" x14ac:dyDescent="0.2">
      <c r="A40" s="22">
        <f t="shared" si="6"/>
        <v>22</v>
      </c>
      <c r="B40" s="23"/>
      <c r="C40" s="24" t="str">
        <f t="shared" si="1"/>
        <v>B</v>
      </c>
      <c r="D40" s="25">
        <f t="shared" si="3"/>
        <v>45439</v>
      </c>
      <c r="E40" s="26" t="s">
        <v>10</v>
      </c>
      <c r="F40" s="27">
        <f t="shared" si="4"/>
        <v>45443</v>
      </c>
      <c r="G40" s="155"/>
      <c r="H40" s="148"/>
      <c r="I40" s="148"/>
      <c r="J40" s="148"/>
      <c r="K40" s="149"/>
      <c r="L40" s="118"/>
    </row>
    <row r="41" spans="1:14" ht="39.75" customHeight="1" x14ac:dyDescent="0.2">
      <c r="A41" s="22">
        <f t="shared" si="6"/>
        <v>23</v>
      </c>
      <c r="B41" s="23">
        <f>B38+1</f>
        <v>32</v>
      </c>
      <c r="C41" s="24" t="str">
        <f t="shared" si="1"/>
        <v>A</v>
      </c>
      <c r="D41" s="25">
        <f t="shared" si="3"/>
        <v>45446</v>
      </c>
      <c r="E41" s="26" t="s">
        <v>10</v>
      </c>
      <c r="F41" s="27">
        <f t="shared" si="4"/>
        <v>45450</v>
      </c>
      <c r="G41" s="46" t="s">
        <v>84</v>
      </c>
      <c r="H41" s="119" t="s">
        <v>85</v>
      </c>
      <c r="I41" s="120" t="s">
        <v>86</v>
      </c>
      <c r="J41" s="121" t="s">
        <v>87</v>
      </c>
      <c r="K41" s="122" t="s">
        <v>88</v>
      </c>
      <c r="L41" s="118"/>
    </row>
    <row r="42" spans="1:14" ht="39.75" customHeight="1" x14ac:dyDescent="0.2">
      <c r="A42" s="22">
        <f t="shared" si="6"/>
        <v>24</v>
      </c>
      <c r="B42" s="23">
        <v>33</v>
      </c>
      <c r="C42" s="24" t="str">
        <f t="shared" si="1"/>
        <v>B</v>
      </c>
      <c r="D42" s="25">
        <f t="shared" si="3"/>
        <v>45453</v>
      </c>
      <c r="E42" s="26" t="s">
        <v>10</v>
      </c>
      <c r="F42" s="27">
        <f t="shared" si="4"/>
        <v>45457</v>
      </c>
      <c r="G42" s="28" t="s">
        <v>89</v>
      </c>
      <c r="H42" s="123" t="s">
        <v>90</v>
      </c>
      <c r="I42" s="120" t="s">
        <v>91</v>
      </c>
      <c r="J42" s="106"/>
      <c r="K42" s="124"/>
      <c r="L42" s="21"/>
    </row>
    <row r="43" spans="1:14" ht="39.75" customHeight="1" x14ac:dyDescent="0.2">
      <c r="A43" s="82">
        <f t="shared" si="6"/>
        <v>25</v>
      </c>
      <c r="B43" s="23">
        <v>34</v>
      </c>
      <c r="C43" s="24" t="str">
        <f t="shared" si="1"/>
        <v>A</v>
      </c>
      <c r="D43" s="25">
        <f t="shared" si="3"/>
        <v>45460</v>
      </c>
      <c r="E43" s="26" t="s">
        <v>10</v>
      </c>
      <c r="F43" s="27">
        <f t="shared" si="4"/>
        <v>45464</v>
      </c>
      <c r="G43" s="106"/>
      <c r="H43" s="46" t="s">
        <v>92</v>
      </c>
      <c r="I43" s="123" t="s">
        <v>93</v>
      </c>
      <c r="J43" s="125" t="s">
        <v>94</v>
      </c>
      <c r="K43" s="65" t="s">
        <v>95</v>
      </c>
      <c r="L43" s="21"/>
    </row>
    <row r="44" spans="1:14" ht="67.5" x14ac:dyDescent="0.2">
      <c r="A44" s="82">
        <f t="shared" si="6"/>
        <v>26</v>
      </c>
      <c r="B44" s="23">
        <f t="shared" si="6"/>
        <v>35</v>
      </c>
      <c r="C44" s="24" t="str">
        <f t="shared" si="1"/>
        <v>B</v>
      </c>
      <c r="D44" s="25">
        <f t="shared" si="3"/>
        <v>45467</v>
      </c>
      <c r="E44" s="26" t="s">
        <v>10</v>
      </c>
      <c r="F44" s="27">
        <f t="shared" si="4"/>
        <v>45471</v>
      </c>
      <c r="G44" s="28" t="s">
        <v>96</v>
      </c>
      <c r="H44" s="49" t="s">
        <v>97</v>
      </c>
      <c r="I44" s="63" t="s">
        <v>98</v>
      </c>
      <c r="J44" s="120" t="s">
        <v>99</v>
      </c>
      <c r="K44" s="64" t="s">
        <v>100</v>
      </c>
      <c r="L44" s="21"/>
    </row>
    <row r="45" spans="1:14" ht="48" customHeight="1" x14ac:dyDescent="0.2">
      <c r="A45" s="82">
        <f t="shared" si="6"/>
        <v>27</v>
      </c>
      <c r="B45" s="23">
        <f t="shared" si="6"/>
        <v>36</v>
      </c>
      <c r="C45" s="24" t="str">
        <f t="shared" si="1"/>
        <v>A</v>
      </c>
      <c r="D45" s="25">
        <f t="shared" si="3"/>
        <v>45474</v>
      </c>
      <c r="E45" s="26" t="s">
        <v>10</v>
      </c>
      <c r="F45" s="27">
        <f t="shared" si="4"/>
        <v>45478</v>
      </c>
      <c r="G45" s="48" t="s">
        <v>108</v>
      </c>
      <c r="H45" s="120" t="s">
        <v>101</v>
      </c>
      <c r="I45" s="28" t="s">
        <v>109</v>
      </c>
      <c r="J45" s="28"/>
      <c r="K45" s="126" t="s">
        <v>110</v>
      </c>
      <c r="L45" s="21"/>
    </row>
    <row r="46" spans="1:14" ht="56.25" x14ac:dyDescent="0.2">
      <c r="A46" s="82">
        <f t="shared" si="6"/>
        <v>28</v>
      </c>
      <c r="B46" s="23">
        <f t="shared" si="6"/>
        <v>37</v>
      </c>
      <c r="C46" s="24" t="str">
        <f t="shared" si="1"/>
        <v>B</v>
      </c>
      <c r="D46" s="25">
        <f t="shared" si="3"/>
        <v>45481</v>
      </c>
      <c r="E46" s="26" t="s">
        <v>10</v>
      </c>
      <c r="F46" s="27">
        <f t="shared" si="4"/>
        <v>45485</v>
      </c>
      <c r="G46" s="46" t="s">
        <v>111</v>
      </c>
      <c r="H46" s="127"/>
      <c r="I46" s="46" t="s">
        <v>112</v>
      </c>
      <c r="J46" s="46" t="s">
        <v>102</v>
      </c>
      <c r="K46" s="67" t="s">
        <v>113</v>
      </c>
      <c r="L46" s="21"/>
    </row>
    <row r="47" spans="1:14" ht="39.75" customHeight="1" thickBot="1" x14ac:dyDescent="0.25">
      <c r="A47" s="22">
        <f t="shared" si="6"/>
        <v>29</v>
      </c>
      <c r="B47" s="23">
        <f t="shared" si="6"/>
        <v>38</v>
      </c>
      <c r="C47" s="24" t="str">
        <f t="shared" si="1"/>
        <v>A</v>
      </c>
      <c r="D47" s="25">
        <f t="shared" si="3"/>
        <v>45488</v>
      </c>
      <c r="E47" s="26" t="s">
        <v>10</v>
      </c>
      <c r="F47" s="27">
        <f t="shared" si="4"/>
        <v>45492</v>
      </c>
      <c r="G47" s="48" t="s">
        <v>103</v>
      </c>
      <c r="H47" s="107"/>
      <c r="I47" s="48" t="s">
        <v>114</v>
      </c>
      <c r="J47" s="48" t="s">
        <v>104</v>
      </c>
      <c r="K47" s="128"/>
      <c r="L47" s="21"/>
    </row>
    <row r="48" spans="1:14" ht="39.75" customHeight="1" thickBot="1" x14ac:dyDescent="0.25">
      <c r="A48" s="129">
        <f>A47+1</f>
        <v>30</v>
      </c>
      <c r="B48" s="130">
        <f t="shared" si="6"/>
        <v>39</v>
      </c>
      <c r="C48" s="75" t="str">
        <f t="shared" si="1"/>
        <v>B</v>
      </c>
      <c r="D48" s="131">
        <f t="shared" si="3"/>
        <v>45495</v>
      </c>
      <c r="E48" s="132" t="s">
        <v>10</v>
      </c>
      <c r="F48" s="133">
        <f>D48+4</f>
        <v>45499</v>
      </c>
      <c r="G48" s="79" t="s">
        <v>127</v>
      </c>
      <c r="H48" s="79" t="s">
        <v>128</v>
      </c>
      <c r="I48" s="134" t="s">
        <v>105</v>
      </c>
      <c r="J48" s="156" t="s">
        <v>106</v>
      </c>
      <c r="K48" s="157"/>
      <c r="L48" s="21"/>
    </row>
    <row r="49" ht="39.75" customHeight="1" x14ac:dyDescent="0.2"/>
  </sheetData>
  <mergeCells count="5">
    <mergeCell ref="G10:K10"/>
    <mergeCell ref="G18:K19"/>
    <mergeCell ref="I31:I32"/>
    <mergeCell ref="G39:K40"/>
    <mergeCell ref="J48:K48"/>
  </mergeCells>
  <printOptions horizontalCentered="1"/>
  <pageMargins left="0.62992125984251968" right="0.55118110236220474" top="1.0629921259842521" bottom="0.74803149606299213" header="0.51181102362204722" footer="0.27559055118110237"/>
  <pageSetup paperSize="8" scale="87" fitToHeight="0" orientation="portrait" r:id="rId1"/>
  <headerFooter alignWithMargins="0">
    <oddHeader>&amp;L&amp;12Haus- und Landwirtschaftliche
         Schulen Offenburg&amp;C&amp;"Arial Black,Standard"&amp;12TERMINÜBERSICHT
Schuljahr 23/24&amp;R&amp;"Arial,Fett"Ausgabe 4 Stand: &amp;D</oddHeader>
    <oddFooter>&amp;L&amp;6&amp;F&amp;CTerminergänzungen oder -verschiebungen vorbehalten.
&amp;"Arial,Fett"Bitte auf jeweils neuesten Stand achten!&amp;Rjeweils neuester Stand auf der Homepage 
http://hls-og.de/termine/schuljahresplaner/</oddFooter>
  </headerFooter>
  <rowBreaks count="1" manualBreakCount="1">
    <brk id="2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Schuljahr 23'24</vt:lpstr>
      <vt:lpstr>'Schuljahr 23''24'!Druckbereich</vt:lpstr>
      <vt:lpstr>'Schuljahr 23''24'!Drucktitel</vt:lpstr>
    </vt:vector>
  </TitlesOfParts>
  <Company>Landratsamt Ortenaukreis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Duncker, Philipp</dc:creator>
  <cp:lastModifiedBy>Duncker, Philipp</cp:lastModifiedBy>
  <cp:lastPrinted>2024-03-07T09:01:33Z</cp:lastPrinted>
  <dcterms:created xsi:type="dcterms:W3CDTF">2023-07-24T09:17:39Z</dcterms:created>
  <dcterms:modified xsi:type="dcterms:W3CDTF">2024-03-07T09:01:46Z</dcterms:modified>
</cp:coreProperties>
</file>