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HSO\Schulleitung\ZEIT\"/>
    </mc:Choice>
  </mc:AlternateContent>
  <bookViews>
    <workbookView xWindow="0" yWindow="0" windowWidth="23040" windowHeight="9084" tabRatio="991"/>
  </bookViews>
  <sheets>
    <sheet name="Schuljahr 24'25" sheetId="1" r:id="rId1"/>
  </sheets>
  <definedNames>
    <definedName name="_xlnm.Print_Area" localSheetId="0">'Schuljahr 24''25'!$A$1:$L$49</definedName>
    <definedName name="_xlnm.Print_Titles" localSheetId="0">'Schuljahr 24''25'!$1:$1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19" i="1"/>
  <c r="B4" i="1" l="1"/>
  <c r="B5" i="1" s="1"/>
  <c r="B6" i="1" s="1"/>
  <c r="B7" i="1" s="1"/>
  <c r="B8" i="1" s="1"/>
  <c r="D3" i="1"/>
  <c r="D4" i="1" s="1"/>
  <c r="D5" i="1" s="1"/>
  <c r="F5" i="1" s="1"/>
  <c r="B37" i="1"/>
  <c r="B38" i="1" s="1"/>
  <c r="B39" i="1" s="1"/>
  <c r="B40" i="1" s="1"/>
  <c r="B41" i="1" s="1"/>
  <c r="B45" i="1"/>
  <c r="B46" i="1" s="1"/>
  <c r="B47" i="1" s="1"/>
  <c r="B48" i="1" s="1"/>
  <c r="B49" i="1" s="1"/>
  <c r="A3" i="1"/>
  <c r="C3" i="1" s="1"/>
  <c r="F2" i="1"/>
  <c r="B12" i="1" l="1"/>
  <c r="B13" i="1" s="1"/>
  <c r="B14" i="1" s="1"/>
  <c r="B15" i="1" s="1"/>
  <c r="B16" i="1" s="1"/>
  <c r="B9" i="1"/>
  <c r="B21" i="1"/>
  <c r="B22" i="1" s="1"/>
  <c r="B23" i="1" s="1"/>
  <c r="B24" i="1" s="1"/>
  <c r="B25" i="1" s="1"/>
  <c r="B26" i="1" s="1"/>
  <c r="B27" i="1" s="1"/>
  <c r="B17" i="1"/>
  <c r="A20" i="1"/>
  <c r="C20" i="1" s="1"/>
  <c r="D6" i="1"/>
  <c r="D7" i="1" s="1"/>
  <c r="D8" i="1" s="1"/>
  <c r="F3" i="1"/>
  <c r="F4" i="1"/>
  <c r="A4" i="1"/>
  <c r="C4" i="1" s="1"/>
  <c r="B29" i="1" l="1"/>
  <c r="B30" i="1" s="1"/>
  <c r="B31" i="1" s="1"/>
  <c r="B32" i="1" s="1"/>
  <c r="B33" i="1" s="1"/>
  <c r="A21" i="1"/>
  <c r="C21" i="1" s="1"/>
  <c r="F7" i="1"/>
  <c r="F6" i="1"/>
  <c r="F8" i="1"/>
  <c r="D9" i="1"/>
  <c r="A5" i="1"/>
  <c r="C5" i="1" s="1"/>
  <c r="A22" i="1" l="1"/>
  <c r="C22" i="1" s="1"/>
  <c r="D10" i="1"/>
  <c r="F9" i="1"/>
  <c r="A6" i="1"/>
  <c r="C6" i="1" s="1"/>
  <c r="A23" i="1" l="1"/>
  <c r="C23" i="1" s="1"/>
  <c r="A7" i="1"/>
  <c r="C7" i="1" s="1"/>
  <c r="F10" i="1"/>
  <c r="D11" i="1"/>
  <c r="A24" i="1" l="1"/>
  <c r="C24" i="1" s="1"/>
  <c r="A25" i="1"/>
  <c r="C25" i="1" s="1"/>
  <c r="D12" i="1"/>
  <c r="F11" i="1"/>
  <c r="A8" i="1"/>
  <c r="C8" i="1" s="1"/>
  <c r="A9" i="1" l="1"/>
  <c r="C9" i="1" s="1"/>
  <c r="D13" i="1"/>
  <c r="F12" i="1"/>
  <c r="A26" i="1"/>
  <c r="C26" i="1" s="1"/>
  <c r="A27" i="1" l="1"/>
  <c r="C27" i="1" s="1"/>
  <c r="A10" i="1"/>
  <c r="C10" i="1" s="1"/>
  <c r="D14" i="1"/>
  <c r="F13" i="1"/>
  <c r="A28" i="1" l="1"/>
  <c r="C28" i="1" s="1"/>
  <c r="D15" i="1"/>
  <c r="F14" i="1"/>
  <c r="A11" i="1"/>
  <c r="C11" i="1" s="1"/>
  <c r="F15" i="1" l="1"/>
  <c r="D16" i="1"/>
  <c r="A12" i="1"/>
  <c r="C12" i="1" s="1"/>
  <c r="A29" i="1"/>
  <c r="C29" i="1" s="1"/>
  <c r="A13" i="1" l="1"/>
  <c r="C13" i="1" s="1"/>
  <c r="A30" i="1"/>
  <c r="C30" i="1" s="1"/>
  <c r="D17" i="1"/>
  <c r="F16" i="1"/>
  <c r="A31" i="1" l="1"/>
  <c r="C31" i="1" s="1"/>
  <c r="F17" i="1"/>
  <c r="D18" i="1"/>
  <c r="A14" i="1"/>
  <c r="C14" i="1" s="1"/>
  <c r="A15" i="1" l="1"/>
  <c r="C15" i="1" s="1"/>
  <c r="A32" i="1"/>
  <c r="C32" i="1" s="1"/>
  <c r="F18" i="1"/>
  <c r="D19" i="1"/>
  <c r="A16" i="1" l="1"/>
  <c r="C16" i="1" s="1"/>
  <c r="F19" i="1"/>
  <c r="D20" i="1"/>
  <c r="A33" i="1"/>
  <c r="C33" i="1" s="1"/>
  <c r="A34" i="1" l="1"/>
  <c r="C34" i="1" s="1"/>
  <c r="A17" i="1"/>
  <c r="C17" i="1" s="1"/>
  <c r="D21" i="1"/>
  <c r="F20" i="1"/>
  <c r="A35" i="1" l="1"/>
  <c r="C35" i="1" s="1"/>
  <c r="F21" i="1"/>
  <c r="D22" i="1"/>
  <c r="F22" i="1" l="1"/>
  <c r="D23" i="1"/>
  <c r="A36" i="1"/>
  <c r="C36" i="1" s="1"/>
  <c r="A37" i="1" l="1"/>
  <c r="C37" i="1" s="1"/>
  <c r="F23" i="1"/>
  <c r="D24" i="1"/>
  <c r="D25" i="1" l="1"/>
  <c r="F24" i="1"/>
  <c r="A38" i="1"/>
  <c r="C38" i="1" s="1"/>
  <c r="A39" i="1" l="1"/>
  <c r="C39" i="1" s="1"/>
  <c r="F25" i="1"/>
  <c r="D26" i="1"/>
  <c r="F26" i="1" l="1"/>
  <c r="D27" i="1"/>
  <c r="A40" i="1"/>
  <c r="C40" i="1" s="1"/>
  <c r="A41" i="1" l="1"/>
  <c r="C41" i="1" s="1"/>
  <c r="F27" i="1"/>
  <c r="D28" i="1"/>
  <c r="D29" i="1" l="1"/>
  <c r="F28" i="1"/>
  <c r="A42" i="1"/>
  <c r="C42" i="1" s="1"/>
  <c r="F29" i="1" l="1"/>
  <c r="D30" i="1"/>
  <c r="A43" i="1"/>
  <c r="C43" i="1" s="1"/>
  <c r="A44" i="1" l="1"/>
  <c r="C44" i="1" s="1"/>
  <c r="F30" i="1"/>
  <c r="D31" i="1"/>
  <c r="F31" i="1" l="1"/>
  <c r="D32" i="1"/>
  <c r="A45" i="1"/>
  <c r="C45" i="1" s="1"/>
  <c r="A46" i="1" l="1"/>
  <c r="C46" i="1" s="1"/>
  <c r="F32" i="1"/>
  <c r="D33" i="1"/>
  <c r="F33" i="1" l="1"/>
  <c r="D34" i="1"/>
  <c r="A47" i="1"/>
  <c r="C47" i="1" l="1"/>
  <c r="A48" i="1"/>
  <c r="F34" i="1"/>
  <c r="D35" i="1"/>
  <c r="C48" i="1" l="1"/>
  <c r="A49" i="1"/>
  <c r="C49" i="1" s="1"/>
  <c r="F35" i="1"/>
  <c r="D36" i="1"/>
  <c r="F36" i="1" l="1"/>
  <c r="D37" i="1"/>
  <c r="F37" i="1" l="1"/>
  <c r="D38" i="1"/>
  <c r="D39" i="1" l="1"/>
  <c r="F38" i="1"/>
  <c r="F39" i="1" l="1"/>
  <c r="D40" i="1"/>
  <c r="F40" i="1" l="1"/>
  <c r="D41" i="1"/>
  <c r="F41" i="1" l="1"/>
  <c r="D42" i="1"/>
  <c r="F42" i="1" l="1"/>
  <c r="D43" i="1"/>
  <c r="F43" i="1" l="1"/>
  <c r="D44" i="1"/>
  <c r="F44" i="1" l="1"/>
  <c r="D45" i="1"/>
  <c r="F45" i="1" l="1"/>
  <c r="D46" i="1"/>
  <c r="D47" i="1" l="1"/>
  <c r="D48" i="1" s="1"/>
  <c r="F46" i="1"/>
  <c r="F48" i="1" l="1"/>
  <c r="D49" i="1"/>
  <c r="F49" i="1" s="1"/>
  <c r="F47" i="1"/>
</calcChain>
</file>

<file path=xl/comments1.xml><?xml version="1.0" encoding="utf-8"?>
<comments xmlns="http://schemas.openxmlformats.org/spreadsheetml/2006/main">
  <authors>
    <author>Duncker, Philipp</author>
  </authors>
  <commentList>
    <comment ref="I3" authorId="0" shapeId="0">
      <text>
        <r>
          <rPr>
            <b/>
            <sz val="9"/>
            <color rgb="FF000000"/>
            <rFont val="Tahoma"/>
            <family val="2"/>
          </rPr>
          <t>Duncker, Philipp: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Bei Eröffnungskonferenz auch Fluchtübung mit Handhabung Türöffner, Fluchtlisten, Verhalten insg.</t>
        </r>
      </text>
    </comment>
  </commentList>
</comments>
</file>

<file path=xl/sharedStrings.xml><?xml version="1.0" encoding="utf-8"?>
<sst xmlns="http://schemas.openxmlformats.org/spreadsheetml/2006/main" count="189" uniqueCount="133">
  <si>
    <t>KW</t>
  </si>
  <si>
    <t>SW</t>
  </si>
  <si>
    <t>von</t>
  </si>
  <si>
    <t>-</t>
  </si>
  <si>
    <t>bis</t>
  </si>
  <si>
    <t>Montag</t>
  </si>
  <si>
    <t>Dienstag</t>
  </si>
  <si>
    <t>Mittwoch</t>
  </si>
  <si>
    <t>Donnerstag</t>
  </si>
  <si>
    <t>Freitag</t>
  </si>
  <si>
    <t>Weihnachtsferien</t>
  </si>
  <si>
    <t>Winterprüfung BS</t>
  </si>
  <si>
    <t>Osterferien</t>
  </si>
  <si>
    <t>Pfingstferien</t>
  </si>
  <si>
    <t>bew. Ferientag</t>
  </si>
  <si>
    <t>Himmelfahrt</t>
  </si>
  <si>
    <t>Tag der Arbeit</t>
  </si>
  <si>
    <t>Karfreitag</t>
  </si>
  <si>
    <t>Ostermontag</t>
  </si>
  <si>
    <t>Rosenmontag</t>
  </si>
  <si>
    <t>Ende Religionsabmeldung</t>
  </si>
  <si>
    <t>grün = unbestätigt</t>
  </si>
  <si>
    <t>Statistik-Woche</t>
  </si>
  <si>
    <t>Info-Abend</t>
  </si>
  <si>
    <t>Farbcode</t>
  </si>
  <si>
    <t>blau = geändert</t>
  </si>
  <si>
    <t>schwarz= fest</t>
  </si>
  <si>
    <t>08:00 - 12:00
Std.Plan kontrollieren</t>
  </si>
  <si>
    <t xml:space="preserve">Herbstferien </t>
  </si>
  <si>
    <t>1. - 4. Std. Unterricht
Lehrerwandertag</t>
  </si>
  <si>
    <t>Hauptstatistik Abgabe</t>
  </si>
  <si>
    <t>Gründonnerstag</t>
  </si>
  <si>
    <t>kein Teilzeit-Unterricht
1. - 3. Unterricht, Gottesdienst
4. Zeugnisausgabe
5. Schlußkonferenz</t>
  </si>
  <si>
    <t>Infomesse "start!"
Renchen 9 - 13 Uhr</t>
  </si>
  <si>
    <t>JS2: Zeugnisausgabe</t>
  </si>
  <si>
    <t>Aschermittwoch</t>
  </si>
  <si>
    <t>Faschingsdienstag</t>
  </si>
  <si>
    <t>Tag der Deutschen Einheit</t>
  </si>
  <si>
    <t>Abi: Hörverst. E NT</t>
  </si>
  <si>
    <t>Abi: Wahl 5. Prüfungsfach</t>
  </si>
  <si>
    <t>JS2: Kommunikationsprüfung E</t>
  </si>
  <si>
    <t>Abi Deutsch</t>
  </si>
  <si>
    <t>Stufenkonferenz 2BFP1, 
2BFH2, 2BFP2</t>
  </si>
  <si>
    <t>Fahrt auf die Buchmesse?</t>
  </si>
  <si>
    <t>Stundieninformationstag</t>
  </si>
  <si>
    <t>2BPF2 Probeprüfung</t>
  </si>
  <si>
    <t>Abi Englisch</t>
  </si>
  <si>
    <t>Noko Teilzeit 13:30 Uhr
Noteneintrag VZ bis 12 Uhr</t>
  </si>
  <si>
    <t>Weihnachtsfeier im Kollegium</t>
  </si>
  <si>
    <t>Noko Aufstiegsklassen 15 Uhr</t>
  </si>
  <si>
    <t>Heilige Drei Könige</t>
  </si>
  <si>
    <t>KT 14:00 Uhr</t>
  </si>
  <si>
    <t>AV Niv. A: D</t>
  </si>
  <si>
    <t>2BFH&amp;P2: BFK</t>
  </si>
  <si>
    <t>2BFH&amp;P2: E NT</t>
  </si>
  <si>
    <t>2BFH&amp;P2: BFK NT</t>
  </si>
  <si>
    <t>Sommerprüfung BS</t>
  </si>
  <si>
    <t>Praktikum 1BK2P bis 08.11.</t>
  </si>
  <si>
    <t>Abi:
Hörverstehentest S/N</t>
  </si>
  <si>
    <t>Abi:
Hörverstehentest F/N</t>
  </si>
  <si>
    <t>Abi:
Hörverstehentest Ital/N</t>
  </si>
  <si>
    <t>Abi Mathematik</t>
  </si>
  <si>
    <t>Abi Physik</t>
  </si>
  <si>
    <t>Abi Chemie</t>
  </si>
  <si>
    <r>
      <t xml:space="preserve">
</t>
    </r>
    <r>
      <rPr>
        <i/>
        <sz val="8"/>
        <rFont val="Arial"/>
        <family val="2"/>
      </rPr>
      <t>AV Niv. A: D NT</t>
    </r>
  </si>
  <si>
    <t>VABO: B1-Testung</t>
  </si>
  <si>
    <t>2BFH&amp;P2:
 Kommunikationsprüf. E 
bis 28.03.</t>
  </si>
  <si>
    <r>
      <t xml:space="preserve">
</t>
    </r>
    <r>
      <rPr>
        <i/>
        <sz val="8"/>
        <rFont val="Arial"/>
        <family val="2"/>
      </rPr>
      <t xml:space="preserve">1BK2P: W.u.R.II NT
</t>
    </r>
  </si>
  <si>
    <t>Noteneintrag bis 12 Uhr</t>
  </si>
  <si>
    <t>Schülerwandertag</t>
  </si>
  <si>
    <t>Klassenpflegschaft 19:00
Ausbilderabend 19:30</t>
  </si>
  <si>
    <t>Stufenkonferenz
EG/BTG E 13:45 Uhr
Berufskollegs 15:15 Uhr</t>
  </si>
  <si>
    <t>Noko HJ-Zeugnisse 
&amp; Winter-AP BS</t>
  </si>
  <si>
    <t>2BFP2 Probeprüfung</t>
  </si>
  <si>
    <t>Abi Gesellschaftsw. Fächer</t>
  </si>
  <si>
    <r>
      <t xml:space="preserve">1BK2P + 2BKBT2 
+ 2BK2EH: D
</t>
    </r>
    <r>
      <rPr>
        <sz val="8"/>
        <rFont val="Arial"/>
        <family val="2"/>
      </rPr>
      <t>Noteneintrag 2BFH&amp;P2</t>
    </r>
  </si>
  <si>
    <t>1BK2P2 + 2BKTB2
+ 2BK2EH: M</t>
  </si>
  <si>
    <t>1BK2P + 2BKBT2 
+ 2BK2EH: D NT</t>
  </si>
  <si>
    <t>1BK2P + 2BKBT2
+ 2BK2EH: E</t>
  </si>
  <si>
    <t>1BK2P: W.u.R.II
2BKBT2: BT ?
2BK2EH: IK</t>
  </si>
  <si>
    <r>
      <t xml:space="preserve">Sommerferien 31.07.25 - 13.09.25 
(Unterrichtsbeginn </t>
    </r>
    <r>
      <rPr>
        <b/>
        <sz val="8"/>
        <rFont val="Arial"/>
        <family val="2"/>
      </rPr>
      <t>Montag, 15.09.2025</t>
    </r>
    <r>
      <rPr>
        <sz val="8"/>
        <rFont val="Arial"/>
        <family val="2"/>
      </rPr>
      <t>)</t>
    </r>
  </si>
  <si>
    <r>
      <rPr>
        <sz val="8"/>
        <rFont val="Arial"/>
        <family val="2"/>
      </rPr>
      <t>Einschulung AV, 2BFP1, 
2BK1EH I,</t>
    </r>
    <r>
      <rPr>
        <sz val="8"/>
        <color rgb="FF00B050"/>
        <rFont val="Arial"/>
        <family val="2"/>
      </rPr>
      <t xml:space="preserve"> </t>
    </r>
    <r>
      <rPr>
        <sz val="8"/>
        <rFont val="Arial"/>
        <family val="2"/>
      </rPr>
      <t>1BK1P</t>
    </r>
  </si>
  <si>
    <t>2BFH&amp;P2: E (mit HV-Test)
2BKBT2: CH?</t>
  </si>
  <si>
    <r>
      <rPr>
        <sz val="8"/>
        <rFont val="Arial"/>
        <family val="2"/>
      </rPr>
      <t>Noko JS2</t>
    </r>
    <r>
      <rPr>
        <i/>
        <sz val="8"/>
        <rFont val="Arial"/>
        <family val="2"/>
      </rPr>
      <t xml:space="preserve">
1BK2P: Bio m. Ges. NT
2BKBT2: BioT? NT
2BKEH2: ProfilfachNT</t>
    </r>
  </si>
  <si>
    <r>
      <rPr>
        <sz val="8"/>
        <rFont val="Arial"/>
        <family val="2"/>
      </rPr>
      <t>Noteneintrag 1BK1P</t>
    </r>
    <r>
      <rPr>
        <i/>
        <sz val="8"/>
        <color rgb="FF00B050"/>
        <rFont val="Arial"/>
        <family val="2"/>
      </rPr>
      <t xml:space="preserve">
</t>
    </r>
    <r>
      <rPr>
        <i/>
        <sz val="8"/>
        <rFont val="Arial"/>
        <family val="2"/>
      </rPr>
      <t>AV Niv. A: M NT</t>
    </r>
  </si>
  <si>
    <r>
      <rPr>
        <b/>
        <sz val="8"/>
        <rFont val="Arial"/>
        <family val="2"/>
      </rPr>
      <t xml:space="preserve">Praktische Prüfung 2BFH2 und 2BFP2 bis 06.06.
</t>
    </r>
    <r>
      <rPr>
        <sz val="8"/>
        <rFont val="Arial"/>
        <family val="2"/>
      </rPr>
      <t>Noteneintrag JS2</t>
    </r>
    <r>
      <rPr>
        <b/>
        <i/>
        <sz val="8"/>
        <color rgb="FF00B050"/>
        <rFont val="Arial"/>
        <family val="2"/>
      </rPr>
      <t xml:space="preserve">
</t>
    </r>
    <r>
      <rPr>
        <i/>
        <sz val="8"/>
        <rFont val="Arial"/>
        <family val="2"/>
      </rPr>
      <t>1BK2P+2BKBT2+2BK2EH: M NT</t>
    </r>
    <r>
      <rPr>
        <b/>
        <i/>
        <sz val="8"/>
        <color rgb="FF00B050"/>
        <rFont val="Arial"/>
        <family val="2"/>
      </rPr>
      <t xml:space="preserve">
</t>
    </r>
    <r>
      <rPr>
        <i/>
        <sz val="8"/>
        <rFont val="Arial"/>
        <family val="2"/>
      </rPr>
      <t>2BFH&amp;P2: D NT</t>
    </r>
  </si>
  <si>
    <t>Abi Sport</t>
  </si>
  <si>
    <t>Personalversammlung
14:00 Uhr (C0.20)</t>
  </si>
  <si>
    <t xml:space="preserve">Praktikum BTG/EG E 
bis 04.04.
</t>
  </si>
  <si>
    <t>Praktikum AV Niv. A
bis 21.02</t>
  </si>
  <si>
    <t xml:space="preserve">Abi Profilfächer
</t>
  </si>
  <si>
    <t>Einschulung BTG/EG E, 1BK2P
1. Schultag  JS1 &amp; 2, 2BKBT2, 2BK2EH, 2BFH2&amp;P2, BS 3. LJ</t>
  </si>
  <si>
    <t>Einschulung H1HB1
AV Hütte bis 11.10.
Praktikum 2BK2EH bis 01.11.</t>
  </si>
  <si>
    <t xml:space="preserve">Praktikum 1BK1P bis 15.12.
</t>
  </si>
  <si>
    <t>Praktikum AV Niv. A
bis 22.11.
Praktikum 2BK1EH bis 22.11.</t>
  </si>
  <si>
    <r>
      <rPr>
        <b/>
        <sz val="8"/>
        <rFont val="Arial"/>
        <family val="2"/>
      </rPr>
      <t xml:space="preserve">1BK2P
Zusatzpr. Assistent
</t>
    </r>
    <r>
      <rPr>
        <sz val="8"/>
        <rFont val="Arial"/>
        <family val="2"/>
      </rPr>
      <t>VABO B1 NT</t>
    </r>
  </si>
  <si>
    <r>
      <t xml:space="preserve">Praktikum 1BK2P bis 06.06.
</t>
    </r>
    <r>
      <rPr>
        <b/>
        <sz val="8"/>
        <rFont val="Arial"/>
        <family val="2"/>
      </rPr>
      <t>2BK2EH Zusatzpr. Assistent</t>
    </r>
  </si>
  <si>
    <r>
      <rPr>
        <i/>
        <sz val="8"/>
        <rFont val="Arial"/>
        <family val="2"/>
      </rPr>
      <t>1BK2P + 2BKBT2
+ 2BK2EH: E NT</t>
    </r>
    <r>
      <rPr>
        <i/>
        <sz val="8"/>
        <color rgb="FF00B050"/>
        <rFont val="Arial"/>
        <family val="2"/>
      </rPr>
      <t xml:space="preserve">
</t>
    </r>
    <r>
      <rPr>
        <i/>
        <sz val="8"/>
        <rFont val="Arial"/>
        <family val="2"/>
      </rPr>
      <t xml:space="preserve">2BFH&amp;P2: M NT
</t>
    </r>
    <r>
      <rPr>
        <b/>
        <sz val="8"/>
        <rFont val="Arial"/>
        <family val="2"/>
      </rPr>
      <t xml:space="preserve">VABO: A2-Testung
</t>
    </r>
  </si>
  <si>
    <t xml:space="preserve">Zeugnisausgaben 1BK1P 
</t>
  </si>
  <si>
    <t>Noteneintrag TZ bis 12 Uhr
AV Niv. A Zeugnisausgabe</t>
  </si>
  <si>
    <t>AV Niv. A mündlich</t>
  </si>
  <si>
    <r>
      <t xml:space="preserve">1BK2P + 2BKBT + 2BK2EH: mündlich
</t>
    </r>
    <r>
      <rPr>
        <sz val="8"/>
        <rFont val="Arial"/>
        <family val="2"/>
      </rPr>
      <t>u. Zeugnisausgabe
Notenbekanntgabe
AV Niv. A (nachm.)</t>
    </r>
    <r>
      <rPr>
        <b/>
        <sz val="8"/>
        <rFont val="Arial"/>
        <family val="2"/>
      </rPr>
      <t xml:space="preserve">
</t>
    </r>
  </si>
  <si>
    <t>letzte Zeugnisausgabe Abi
Notenkonferenz 
AV Niv. A</t>
  </si>
  <si>
    <t>Elternsprechtag mit 2. Klassenpflegschaft</t>
  </si>
  <si>
    <t>Einschulung 2BKBT1, VABO
1. GLK 15:15 + Gruppenfoto!</t>
  </si>
  <si>
    <t>2. GLK 15:15
SK 19 Uhr</t>
  </si>
  <si>
    <t>3. GLK 15:15 Uhr</t>
  </si>
  <si>
    <r>
      <rPr>
        <b/>
        <sz val="8"/>
        <rFont val="Arial"/>
        <family val="2"/>
      </rPr>
      <t xml:space="preserve">Abi Bio 
</t>
    </r>
    <r>
      <rPr>
        <sz val="8"/>
        <rFont val="Arial"/>
        <family val="2"/>
      </rPr>
      <t>4. GLK 15:15
SK 19 Uhr</t>
    </r>
  </si>
  <si>
    <t>BOHLS-AV/BF/BK</t>
  </si>
  <si>
    <t xml:space="preserve">Kurzstat-Abgabe
Abteilungskonferenz </t>
  </si>
  <si>
    <t>Wintersporttage</t>
  </si>
  <si>
    <r>
      <t>Abi Sport
2BFH&amp;P2: D</t>
    </r>
    <r>
      <rPr>
        <sz val="8"/>
        <rFont val="Arial"/>
        <family val="2"/>
      </rPr>
      <t xml:space="preserve">
Praktikum 2BK1EH bis 23.05.Praktikum 2BFP1 bis 23.05.
Praktikum Niv. C bis 23.05</t>
    </r>
    <r>
      <rPr>
        <b/>
        <sz val="8"/>
        <rFont val="Arial"/>
        <family val="2"/>
      </rPr>
      <t>.</t>
    </r>
  </si>
  <si>
    <t>1.Hilfe-Schulung für LuL
Statistik - Stichtag</t>
  </si>
  <si>
    <r>
      <t xml:space="preserve">Kurzstat-Stichtag
</t>
    </r>
    <r>
      <rPr>
        <sz val="8"/>
        <color rgb="FF00B050"/>
        <rFont val="Arial"/>
        <family val="2"/>
      </rPr>
      <t>Einschulung L3GB1T</t>
    </r>
  </si>
  <si>
    <t>endgültiger Stundenplan
Studienfahrt JS1 (21.09-27.09.)</t>
  </si>
  <si>
    <t>1. Schultag BS 2. LJ
Meldung Kleinklassen</t>
  </si>
  <si>
    <r>
      <rPr>
        <sz val="8"/>
        <rFont val="Arial"/>
        <family val="2"/>
      </rPr>
      <t>Noko AP BS</t>
    </r>
    <r>
      <rPr>
        <i/>
        <sz val="8"/>
        <rFont val="Arial"/>
        <family val="2"/>
      </rPr>
      <t xml:space="preserve">
</t>
    </r>
    <r>
      <rPr>
        <sz val="8"/>
        <rFont val="Arial"/>
        <family val="2"/>
      </rPr>
      <t>Noteneintrag AV A</t>
    </r>
    <r>
      <rPr>
        <i/>
        <sz val="8"/>
        <rFont val="Arial"/>
        <family val="2"/>
      </rPr>
      <t xml:space="preserve">
</t>
    </r>
    <r>
      <rPr>
        <sz val="8"/>
        <rFont val="Arial"/>
        <family val="2"/>
      </rPr>
      <t>Praktikum 1BK1P bis 11.07.</t>
    </r>
    <r>
      <rPr>
        <i/>
        <sz val="8"/>
        <rFont val="Arial"/>
        <family val="2"/>
      </rPr>
      <t xml:space="preserve">
</t>
    </r>
    <r>
      <rPr>
        <sz val="8"/>
        <rFont val="Arial"/>
        <family val="2"/>
      </rPr>
      <t>Notenbekanntgabe 2BFH&amp;P2</t>
    </r>
  </si>
  <si>
    <r>
      <rPr>
        <b/>
        <sz val="8"/>
        <rFont val="Arial"/>
        <family val="2"/>
      </rPr>
      <t>Abi mündlich ggf. bis 03.07.</t>
    </r>
    <r>
      <rPr>
        <sz val="8"/>
        <rFont val="Arial"/>
        <family val="2"/>
      </rPr>
      <t xml:space="preserve">
Notenbekanntgabe 
1BK2P, 2BKBT2, 2BK2EH
</t>
    </r>
    <r>
      <rPr>
        <i/>
        <sz val="8"/>
        <rFont val="Arial"/>
        <family val="2"/>
      </rPr>
      <t>1BK1P: ZKA BioG NT
AV Niv. A: E NT</t>
    </r>
  </si>
  <si>
    <r>
      <t xml:space="preserve">1BK2P: Bio m. Ges.
2BKBT2: Mikrobio?
2BKEH2: Profilfach
2BFH&amp;P2: M
Prakt. Prüf AV Niv. A
bis 21.05.
</t>
    </r>
    <r>
      <rPr>
        <sz val="8"/>
        <rFont val="Arial"/>
        <family val="2"/>
      </rPr>
      <t>Praktikum 2BKBT1 bis 04.07.</t>
    </r>
    <r>
      <rPr>
        <b/>
        <sz val="8"/>
        <rFont val="Arial"/>
        <family val="2"/>
      </rPr>
      <t xml:space="preserve">
</t>
    </r>
  </si>
  <si>
    <r>
      <rPr>
        <sz val="8"/>
        <rFont val="Arial"/>
        <family val="2"/>
      </rPr>
      <t>Notenkonferenz 1BK1P</t>
    </r>
    <r>
      <rPr>
        <sz val="8"/>
        <color rgb="FF00B050"/>
        <rFont val="Arial"/>
        <family val="2"/>
      </rPr>
      <t xml:space="preserve">
</t>
    </r>
    <r>
      <rPr>
        <b/>
        <sz val="8"/>
        <rFont val="Arial"/>
        <family val="2"/>
      </rPr>
      <t>2BFH&amp;P2 mündl. bis 09.07.</t>
    </r>
    <r>
      <rPr>
        <sz val="8"/>
        <rFont val="Arial"/>
        <family val="2"/>
      </rPr>
      <t xml:space="preserve">
VABO B2 bis 11.07.
Praktikum VABO bis 11.07.</t>
    </r>
    <r>
      <rPr>
        <sz val="8"/>
        <color rgb="FF00B050"/>
        <rFont val="Arial"/>
        <family val="2"/>
      </rPr>
      <t xml:space="preserve">
</t>
    </r>
  </si>
  <si>
    <r>
      <t xml:space="preserve">1BK2P  
Zusatzpr. Assistent
H3HB1 AP praktisch
</t>
    </r>
    <r>
      <rPr>
        <sz val="8"/>
        <rFont val="Arial"/>
        <family val="2"/>
      </rPr>
      <t>2BFH&amp;P2 Zeugnisausgaben</t>
    </r>
  </si>
  <si>
    <t>SMV konst. Sitzung 3.+4. Std.</t>
  </si>
  <si>
    <t>14 Uhr iPad-Schulung KuK
Abteilungskonferenz Übergangsbereich</t>
  </si>
  <si>
    <r>
      <rPr>
        <sz val="8"/>
        <rFont val="Arial"/>
        <family val="2"/>
      </rPr>
      <t xml:space="preserve">Stufenkonferenz AV im 
AV-Team (Vormittag) und 
2BKEH u. VABO (Nachmittag)
</t>
    </r>
    <r>
      <rPr>
        <sz val="8"/>
        <color rgb="FFFF0000"/>
        <rFont val="Arial"/>
        <family val="2"/>
      </rPr>
      <t>iPad-Schulung SuS</t>
    </r>
    <r>
      <rPr>
        <i/>
        <sz val="8"/>
        <color rgb="FF00B050"/>
        <rFont val="Arial"/>
        <family val="2"/>
      </rPr>
      <t xml:space="preserve">                                                                                                                            </t>
    </r>
  </si>
  <si>
    <r>
      <rPr>
        <b/>
        <sz val="8"/>
        <rFont val="Arial"/>
        <family val="2"/>
      </rPr>
      <t xml:space="preserve">AV Niv. A: M
</t>
    </r>
    <r>
      <rPr>
        <sz val="8"/>
        <rFont val="Arial"/>
        <family val="2"/>
      </rPr>
      <t xml:space="preserve">VABO: A2 NT
</t>
    </r>
  </si>
  <si>
    <t>1BK1P: ZKA BioG
AV Niv. A: E
NoKo 2BFH&amp;P2</t>
  </si>
  <si>
    <t>Praktikum 1BK2P bis 27.06.
Noteneintrag 2BFH2&amp;P2 
bis 12 Uhr</t>
  </si>
  <si>
    <r>
      <t xml:space="preserve">Abi:
Hörverstehentest E
</t>
    </r>
    <r>
      <rPr>
        <sz val="8"/>
        <rFont val="Arial"/>
        <family val="2"/>
      </rPr>
      <t>Klausurtagung AV</t>
    </r>
  </si>
  <si>
    <t>evtl. Projekttage</t>
  </si>
  <si>
    <t>evtl. Projekttage
Grillfest f. Kollegen
Aufnahmetag</t>
  </si>
  <si>
    <t xml:space="preserve">Schmotziger Dunschdig
Pädagogischer Tag </t>
  </si>
  <si>
    <t>1.- 4. Std. Unterricht
3. Gottesdienst, 
5. Abschluss, 12 Uhr U-Ende</t>
  </si>
  <si>
    <t>AV Niv. A: Kommunikations-
prüfung D &amp; E bis 07.05.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</si>
</sst>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"/>
  </numFmts>
  <fonts count="25" x14ac:knownFonts="1">
    <font>
      <sz val="10"/>
      <name val="Arial"/>
    </font>
    <font>
      <b/>
      <sz val="10"/>
      <name val="Arial Narrow"/>
      <family val="2"/>
    </font>
    <font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color rgb="FF00B050"/>
      <name val="Arial"/>
      <family val="2"/>
    </font>
    <font>
      <b/>
      <sz val="10"/>
      <color rgb="FF00B0F0"/>
      <name val="Arial Narrow"/>
      <family val="2"/>
    </font>
    <font>
      <b/>
      <i/>
      <sz val="8"/>
      <name val="Arial"/>
      <family val="2"/>
    </font>
    <font>
      <b/>
      <i/>
      <sz val="8"/>
      <color rgb="FF00B050"/>
      <name val="Arial"/>
      <family val="2"/>
    </font>
    <font>
      <i/>
      <sz val="8"/>
      <color rgb="FF00B050"/>
      <name val="Arial"/>
      <family val="2"/>
    </font>
    <font>
      <i/>
      <sz val="10"/>
      <color rgb="FF00B050"/>
      <name val="Arial"/>
      <family val="2"/>
    </font>
    <font>
      <i/>
      <sz val="9"/>
      <color rgb="FF00B050"/>
      <name val="Arial"/>
      <family val="2"/>
    </font>
    <font>
      <sz val="8"/>
      <color rgb="FF00B050"/>
      <name val="Arial"/>
      <family val="2"/>
    </font>
    <font>
      <i/>
      <sz val="8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8"/>
      <color rgb="FF00B050"/>
      <name val="Arial"/>
      <family val="2"/>
    </font>
    <font>
      <sz val="8"/>
      <color rgb="FFFF0000"/>
      <name val="Arial"/>
      <family val="2"/>
    </font>
    <font>
      <sz val="7"/>
      <name val="Arial"/>
      <family val="2"/>
    </font>
    <font>
      <b/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rgb="FFFF0000"/>
      </bottom>
      <diagonal/>
    </border>
    <border>
      <left style="mediumDashed">
        <color rgb="FFFF0000"/>
      </left>
      <right style="thin">
        <color indexed="64"/>
      </right>
      <top style="mediumDashed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rgb="FFFF0000"/>
      </top>
      <bottom style="thin">
        <color indexed="64"/>
      </bottom>
      <diagonal/>
    </border>
    <border>
      <left style="mediumDashed">
        <color rgb="FFFF0000"/>
      </left>
      <right style="thin">
        <color indexed="64"/>
      </right>
      <top style="thin">
        <color indexed="64"/>
      </top>
      <bottom style="mediumDashed">
        <color rgb="FFFF0000"/>
      </bottom>
      <diagonal/>
    </border>
    <border>
      <left style="thin">
        <color indexed="64"/>
      </left>
      <right style="mediumDashed">
        <color rgb="FFFF0000"/>
      </right>
      <top style="thin">
        <color indexed="64"/>
      </top>
      <bottom style="mediumDashed">
        <color rgb="FFFF0000"/>
      </bottom>
      <diagonal/>
    </border>
    <border>
      <left style="thin">
        <color indexed="64"/>
      </left>
      <right style="mediumDashed">
        <color rgb="FFFF0000"/>
      </right>
      <top style="mediumDashed">
        <color rgb="FFFF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Dashed">
        <color rgb="FFFF0000"/>
      </right>
      <top style="mediumDashed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Dashed">
        <color rgb="FFFF0000"/>
      </bottom>
      <diagonal/>
    </border>
    <border>
      <left/>
      <right style="mediumDashed">
        <color rgb="FFFF0000"/>
      </right>
      <top style="thin">
        <color indexed="64"/>
      </top>
      <bottom style="mediumDashed">
        <color rgb="FFFF0000"/>
      </bottom>
      <diagonal/>
    </border>
  </borders>
  <cellStyleXfs count="2">
    <xf numFmtId="0" fontId="0" fillId="0" borderId="0"/>
    <xf numFmtId="0" fontId="7" fillId="0" borderId="0"/>
  </cellStyleXfs>
  <cellXfs count="160">
    <xf numFmtId="0" fontId="0" fillId="0" borderId="0" xfId="0"/>
    <xf numFmtId="0" fontId="0" fillId="0" borderId="0" xfId="0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64" fontId="3" fillId="2" borderId="37" xfId="0" applyNumberFormat="1" applyFont="1" applyFill="1" applyBorder="1" applyAlignment="1">
      <alignment vertical="center"/>
    </xf>
    <xf numFmtId="0" fontId="5" fillId="0" borderId="3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0" fillId="0" borderId="41" xfId="0" applyFont="1" applyBorder="1" applyAlignment="1">
      <alignment horizontal="left" vertical="center" wrapText="1"/>
    </xf>
    <xf numFmtId="0" fontId="11" fillId="0" borderId="40" xfId="0" applyFont="1" applyBorder="1" applyAlignment="1">
      <alignment horizontal="left" vertical="center"/>
    </xf>
    <xf numFmtId="0" fontId="2" fillId="0" borderId="3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39" xfId="0" applyFont="1" applyBorder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right" vertical="center"/>
    </xf>
    <xf numFmtId="164" fontId="2" fillId="0" borderId="16" xfId="0" applyNumberFormat="1" applyFont="1" applyBorder="1" applyAlignment="1">
      <alignment horizontal="right" vertical="center"/>
    </xf>
    <xf numFmtId="164" fontId="2" fillId="0" borderId="9" xfId="0" applyNumberFormat="1" applyFont="1" applyBorder="1" applyAlignment="1">
      <alignment horizontal="right" vertical="center"/>
    </xf>
    <xf numFmtId="164" fontId="2" fillId="0" borderId="31" xfId="0" applyNumberFormat="1" applyFont="1" applyBorder="1" applyAlignment="1">
      <alignment horizontal="right" vertical="center"/>
    </xf>
    <xf numFmtId="164" fontId="2" fillId="0" borderId="28" xfId="0" applyNumberFormat="1" applyFont="1" applyBorder="1" applyAlignment="1">
      <alignment horizontal="right" vertical="center"/>
    </xf>
    <xf numFmtId="164" fontId="2" fillId="0" borderId="49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164" fontId="2" fillId="0" borderId="17" xfId="0" applyNumberFormat="1" applyFont="1" applyBorder="1" applyAlignment="1">
      <alignment vertical="center"/>
    </xf>
    <xf numFmtId="164" fontId="2" fillId="0" borderId="13" xfId="0" applyNumberFormat="1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/>
    </xf>
    <xf numFmtId="164" fontId="2" fillId="0" borderId="38" xfId="0" applyNumberFormat="1" applyFont="1" applyBorder="1" applyAlignment="1">
      <alignment vertical="center"/>
    </xf>
    <xf numFmtId="164" fontId="2" fillId="0" borderId="50" xfId="0" applyNumberFormat="1" applyFont="1" applyBorder="1" applyAlignment="1">
      <alignment vertical="center"/>
    </xf>
    <xf numFmtId="0" fontId="2" fillId="4" borderId="28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 wrapText="1"/>
    </xf>
    <xf numFmtId="0" fontId="2" fillId="4" borderId="5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4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5" fillId="4" borderId="11" xfId="0" applyFont="1" applyFill="1" applyBorder="1"/>
    <xf numFmtId="0" fontId="14" fillId="0" borderId="13" xfId="0" applyFont="1" applyBorder="1" applyAlignment="1">
      <alignment horizontal="center" vertical="center" wrapText="1"/>
    </xf>
    <xf numFmtId="0" fontId="15" fillId="0" borderId="1" xfId="0" applyFont="1" applyBorder="1"/>
    <xf numFmtId="0" fontId="15" fillId="0" borderId="0" xfId="0" applyFont="1"/>
    <xf numFmtId="0" fontId="14" fillId="0" borderId="1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54" xfId="0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5" xfId="1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6" fillId="0" borderId="41" xfId="0" applyFont="1" applyBorder="1"/>
    <xf numFmtId="0" fontId="14" fillId="0" borderId="5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20" xfId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4" borderId="58" xfId="0" applyFont="1" applyFill="1" applyBorder="1" applyAlignment="1">
      <alignment horizontal="center" vertical="center" wrapText="1"/>
    </xf>
    <xf numFmtId="0" fontId="2" fillId="4" borderId="46" xfId="0" applyFont="1" applyFill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0" fontId="13" fillId="0" borderId="59" xfId="0" applyFont="1" applyBorder="1" applyAlignment="1">
      <alignment horizontal="center" vertical="center" wrapText="1"/>
    </xf>
    <xf numFmtId="0" fontId="2" fillId="4" borderId="51" xfId="0" applyFont="1" applyFill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5" borderId="54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60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left" vertical="center" wrapText="1" indent="1"/>
    </xf>
    <xf numFmtId="0" fontId="2" fillId="2" borderId="47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 wrapText="1"/>
    </xf>
    <xf numFmtId="0" fontId="2" fillId="4" borderId="5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2" fillId="4" borderId="43" xfId="0" applyFont="1" applyFill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66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173148</xdr:colOff>
      <xdr:row>30</xdr:row>
      <xdr:rowOff>248804</xdr:rowOff>
    </xdr:from>
    <xdr:to>
      <xdr:col>10</xdr:col>
      <xdr:colOff>1292157</xdr:colOff>
      <xdr:row>31</xdr:row>
      <xdr:rowOff>182762</xdr:rowOff>
    </xdr:to>
    <xdr:sp macro="" textlink="">
      <xdr:nvSpPr>
        <xdr:cNvPr id="7" name="WordArt 7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59048" y="14574404"/>
          <a:ext cx="7189609" cy="441958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de-DE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>
                  <a:alpha val="49001"/>
                </a:srgbClr>
              </a:solidFill>
              <a:effectLst/>
              <a:latin typeface="Arial Black"/>
            </a:rPr>
            <a:t>Individualfeedback 2</a:t>
          </a:r>
        </a:p>
      </xdr:txBody>
    </xdr:sp>
    <xdr:clientData/>
  </xdr:twoCellAnchor>
  <xdr:twoCellAnchor>
    <xdr:from>
      <xdr:col>6</xdr:col>
      <xdr:colOff>95497</xdr:colOff>
      <xdr:row>11</xdr:row>
      <xdr:rowOff>337038</xdr:rowOff>
    </xdr:from>
    <xdr:to>
      <xdr:col>10</xdr:col>
      <xdr:colOff>1268777</xdr:colOff>
      <xdr:row>12</xdr:row>
      <xdr:rowOff>361657</xdr:rowOff>
    </xdr:to>
    <xdr:sp macro="" textlink="">
      <xdr:nvSpPr>
        <xdr:cNvPr id="1095" name="WordArt 71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68209" y="5487865"/>
          <a:ext cx="7371856" cy="456907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de-DE" sz="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noFill/>
              <a:effectLst/>
              <a:latin typeface="Arial Black"/>
            </a:rPr>
            <a:t>Individualfeedback 1</a:t>
          </a:r>
        </a:p>
      </xdr:txBody>
    </xdr:sp>
    <xdr:clientData/>
  </xdr:twoCellAnchor>
  <xdr:oneCellAnchor>
    <xdr:from>
      <xdr:col>11</xdr:col>
      <xdr:colOff>228600</xdr:colOff>
      <xdr:row>25</xdr:row>
      <xdr:rowOff>142875</xdr:rowOff>
    </xdr:from>
    <xdr:ext cx="184731" cy="264560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705850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/>
        </a:p>
      </xdr:txBody>
    </xdr:sp>
    <xdr:clientData/>
  </xdr:oneCellAnchor>
  <xdr:twoCellAnchor>
    <xdr:from>
      <xdr:col>10</xdr:col>
      <xdr:colOff>1340830</xdr:colOff>
      <xdr:row>36</xdr:row>
      <xdr:rowOff>27117</xdr:rowOff>
    </xdr:from>
    <xdr:to>
      <xdr:col>12</xdr:col>
      <xdr:colOff>293080</xdr:colOff>
      <xdr:row>36</xdr:row>
      <xdr:rowOff>490244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012118" y="16695867"/>
          <a:ext cx="1890347" cy="463127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100">
              <a:solidFill>
                <a:srgbClr val="00B050"/>
              </a:solidFill>
            </a:rPr>
            <a:t>BIM - Offenburg</a:t>
          </a:r>
        </a:p>
        <a:p>
          <a:pPr algn="ctr"/>
          <a:r>
            <a:rPr lang="de-DE" sz="1100">
              <a:solidFill>
                <a:srgbClr val="00B050"/>
              </a:solidFill>
            </a:rPr>
            <a:t>09.05.</a:t>
          </a:r>
          <a:r>
            <a:rPr lang="de-DE" sz="1100" baseline="0">
              <a:solidFill>
                <a:srgbClr val="00B050"/>
              </a:solidFill>
            </a:rPr>
            <a:t> - 10.05.25</a:t>
          </a:r>
          <a:endParaRPr lang="de-DE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tabSelected="1" topLeftCell="A31" zoomScale="130" zoomScaleNormal="130" zoomScaleSheetLayoutView="50" workbookViewId="0">
      <selection activeCell="H37" sqref="H37"/>
    </sheetView>
  </sheetViews>
  <sheetFormatPr baseColWidth="10" defaultRowHeight="13.2" x14ac:dyDescent="0.25"/>
  <cols>
    <col min="1" max="1" width="3.44140625" bestFit="1" customWidth="1"/>
    <col min="2" max="2" width="3.21875" bestFit="1" customWidth="1"/>
    <col min="3" max="3" width="2.21875" bestFit="1" customWidth="1"/>
    <col min="4" max="4" width="5.77734375" style="49" customWidth="1"/>
    <col min="5" max="5" width="1.44140625" bestFit="1" customWidth="1"/>
    <col min="6" max="6" width="5.77734375" customWidth="1"/>
    <col min="7" max="7" width="24.77734375" customWidth="1"/>
    <col min="8" max="11" width="22.77734375" customWidth="1"/>
    <col min="12" max="12" width="21.21875" customWidth="1"/>
  </cols>
  <sheetData>
    <row r="1" spans="1:14" s="1" customFormat="1" ht="18.75" customHeight="1" thickBot="1" x14ac:dyDescent="0.3">
      <c r="A1" s="4" t="s">
        <v>0</v>
      </c>
      <c r="B1" s="5" t="s">
        <v>1</v>
      </c>
      <c r="C1" s="7"/>
      <c r="D1" s="43" t="s">
        <v>2</v>
      </c>
      <c r="E1" s="6"/>
      <c r="F1" s="9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9</v>
      </c>
      <c r="L1" s="12" t="s">
        <v>24</v>
      </c>
      <c r="M1" s="36"/>
      <c r="N1" s="36"/>
    </row>
    <row r="2" spans="1:14" ht="39.75" customHeight="1" x14ac:dyDescent="0.25">
      <c r="A2" s="28">
        <v>36</v>
      </c>
      <c r="B2" s="29"/>
      <c r="C2" s="30"/>
      <c r="D2" s="44">
        <v>45537</v>
      </c>
      <c r="E2" s="31" t="s">
        <v>3</v>
      </c>
      <c r="F2" s="50">
        <f>D2+4</f>
        <v>45541</v>
      </c>
      <c r="G2" s="66"/>
      <c r="H2" s="66"/>
      <c r="I2" s="66"/>
      <c r="J2" s="66"/>
      <c r="K2" s="32" t="s">
        <v>27</v>
      </c>
      <c r="L2" s="16" t="s">
        <v>25</v>
      </c>
      <c r="M2" s="13"/>
      <c r="N2" s="13"/>
    </row>
    <row r="3" spans="1:14" s="14" customFormat="1" ht="47.25" customHeight="1" x14ac:dyDescent="0.25">
      <c r="A3" s="19">
        <f>A2+1</f>
        <v>37</v>
      </c>
      <c r="B3" s="20">
        <v>1</v>
      </c>
      <c r="C3" s="8" t="str">
        <f>IF(ISEVEN(A3)=TRUE,"B","A")</f>
        <v>A</v>
      </c>
      <c r="D3" s="45">
        <f>D2+7</f>
        <v>45544</v>
      </c>
      <c r="E3" s="18" t="s">
        <v>3</v>
      </c>
      <c r="F3" s="51">
        <f>D3+4</f>
        <v>45548</v>
      </c>
      <c r="G3" s="65" t="s">
        <v>91</v>
      </c>
      <c r="H3" s="111" t="s">
        <v>81</v>
      </c>
      <c r="I3" s="112" t="s">
        <v>104</v>
      </c>
      <c r="J3" s="65" t="s">
        <v>115</v>
      </c>
      <c r="K3" s="85"/>
      <c r="L3" s="15" t="s">
        <v>21</v>
      </c>
      <c r="M3" s="13"/>
      <c r="N3" s="13"/>
    </row>
    <row r="4" spans="1:14" ht="39.75" customHeight="1" thickBot="1" x14ac:dyDescent="0.3">
      <c r="A4" s="19">
        <f>A3+1</f>
        <v>38</v>
      </c>
      <c r="B4" s="20">
        <f t="shared" ref="B4:B9" si="0">B3+1</f>
        <v>2</v>
      </c>
      <c r="C4" s="8" t="str">
        <f t="shared" ref="C4:C47" si="1">IF(ISEVEN(A4)=TRUE,"B","A")</f>
        <v>B</v>
      </c>
      <c r="D4" s="45">
        <f>D3+7</f>
        <v>45551</v>
      </c>
      <c r="E4" s="18" t="s">
        <v>3</v>
      </c>
      <c r="F4" s="51">
        <f>D4+4</f>
        <v>45555</v>
      </c>
      <c r="G4" s="65" t="s">
        <v>113</v>
      </c>
      <c r="H4" s="35"/>
      <c r="I4" s="65" t="s">
        <v>109</v>
      </c>
      <c r="J4" s="67"/>
      <c r="K4" s="113" t="s">
        <v>20</v>
      </c>
      <c r="L4" s="37" t="s">
        <v>26</v>
      </c>
      <c r="M4" s="13"/>
      <c r="N4" s="13"/>
    </row>
    <row r="5" spans="1:14" ht="39.75" customHeight="1" x14ac:dyDescent="0.25">
      <c r="A5" s="19">
        <f t="shared" ref="A5:B17" si="2">A4+1</f>
        <v>39</v>
      </c>
      <c r="B5" s="20">
        <f t="shared" si="0"/>
        <v>3</v>
      </c>
      <c r="C5" s="8" t="str">
        <f t="shared" si="1"/>
        <v>A</v>
      </c>
      <c r="D5" s="45">
        <f t="shared" ref="D5:D49" si="3">D4+7</f>
        <v>45558</v>
      </c>
      <c r="E5" s="18" t="s">
        <v>3</v>
      </c>
      <c r="F5" s="51">
        <f t="shared" ref="F5:F47" si="4">D5+4</f>
        <v>45562</v>
      </c>
      <c r="G5" s="65" t="s">
        <v>114</v>
      </c>
      <c r="H5" s="35"/>
      <c r="I5" s="65" t="s">
        <v>51</v>
      </c>
      <c r="J5" s="114" t="s">
        <v>29</v>
      </c>
      <c r="K5" s="134"/>
      <c r="L5" s="13"/>
      <c r="M5" s="13"/>
      <c r="N5" s="13"/>
    </row>
    <row r="6" spans="1:14" ht="39.75" customHeight="1" x14ac:dyDescent="0.25">
      <c r="A6" s="19">
        <f t="shared" si="2"/>
        <v>40</v>
      </c>
      <c r="B6" s="20">
        <f t="shared" si="0"/>
        <v>4</v>
      </c>
      <c r="C6" s="8" t="str">
        <f t="shared" si="1"/>
        <v>B</v>
      </c>
      <c r="D6" s="45">
        <f t="shared" si="3"/>
        <v>45565</v>
      </c>
      <c r="E6" s="18" t="s">
        <v>3</v>
      </c>
      <c r="F6" s="51">
        <f t="shared" si="4"/>
        <v>45569</v>
      </c>
      <c r="G6" s="65" t="s">
        <v>70</v>
      </c>
      <c r="I6" s="65" t="s">
        <v>122</v>
      </c>
      <c r="J6" s="57" t="s">
        <v>37</v>
      </c>
      <c r="K6" s="61" t="s">
        <v>14</v>
      </c>
      <c r="M6" s="13"/>
      <c r="N6" s="13"/>
    </row>
    <row r="7" spans="1:14" ht="39.75" customHeight="1" x14ac:dyDescent="0.25">
      <c r="A7" s="19">
        <f t="shared" si="2"/>
        <v>41</v>
      </c>
      <c r="B7" s="20">
        <f t="shared" si="0"/>
        <v>5</v>
      </c>
      <c r="C7" s="8" t="str">
        <f t="shared" si="1"/>
        <v>A</v>
      </c>
      <c r="D7" s="45">
        <f t="shared" si="3"/>
        <v>45572</v>
      </c>
      <c r="E7" s="18" t="s">
        <v>3</v>
      </c>
      <c r="F7" s="51">
        <f t="shared" si="4"/>
        <v>45576</v>
      </c>
      <c r="G7" s="65" t="s">
        <v>92</v>
      </c>
      <c r="H7" s="140" t="s">
        <v>121</v>
      </c>
      <c r="I7" s="114" t="s">
        <v>69</v>
      </c>
      <c r="J7" s="70"/>
      <c r="K7" s="71"/>
      <c r="L7" s="13"/>
      <c r="M7" s="13"/>
      <c r="N7" s="13"/>
    </row>
    <row r="8" spans="1:14" ht="39.75" customHeight="1" x14ac:dyDescent="0.25">
      <c r="A8" s="19">
        <f t="shared" si="2"/>
        <v>42</v>
      </c>
      <c r="B8" s="20">
        <f t="shared" si="0"/>
        <v>6</v>
      </c>
      <c r="C8" s="8" t="str">
        <f t="shared" si="1"/>
        <v>B</v>
      </c>
      <c r="D8" s="45">
        <f t="shared" si="3"/>
        <v>45579</v>
      </c>
      <c r="E8" s="18" t="s">
        <v>3</v>
      </c>
      <c r="F8" s="51">
        <f t="shared" si="4"/>
        <v>45583</v>
      </c>
      <c r="G8" s="65" t="s">
        <v>22</v>
      </c>
      <c r="H8" s="69"/>
      <c r="I8" s="109" t="s">
        <v>112</v>
      </c>
      <c r="J8" s="70"/>
      <c r="K8" s="128" t="s">
        <v>43</v>
      </c>
      <c r="L8" s="13"/>
      <c r="M8" s="13"/>
      <c r="N8" s="13"/>
    </row>
    <row r="9" spans="1:14" ht="40.799999999999997" x14ac:dyDescent="0.25">
      <c r="A9" s="19">
        <f t="shared" si="2"/>
        <v>43</v>
      </c>
      <c r="B9" s="20">
        <f t="shared" si="0"/>
        <v>7</v>
      </c>
      <c r="C9" s="8" t="str">
        <f t="shared" si="1"/>
        <v>A</v>
      </c>
      <c r="D9" s="45">
        <f t="shared" si="3"/>
        <v>45586</v>
      </c>
      <c r="E9" s="18" t="s">
        <v>3</v>
      </c>
      <c r="F9" s="51">
        <f t="shared" si="4"/>
        <v>45590</v>
      </c>
      <c r="G9" s="72"/>
      <c r="H9" s="65"/>
      <c r="I9" s="70" t="s">
        <v>123</v>
      </c>
      <c r="J9" s="111"/>
      <c r="K9" s="71"/>
      <c r="M9" s="13"/>
      <c r="N9" s="13"/>
    </row>
    <row r="10" spans="1:14" ht="21" customHeight="1" x14ac:dyDescent="0.25">
      <c r="A10" s="19">
        <f t="shared" si="2"/>
        <v>44</v>
      </c>
      <c r="B10" s="20"/>
      <c r="C10" s="8" t="str">
        <f t="shared" si="1"/>
        <v>B</v>
      </c>
      <c r="D10" s="45">
        <f t="shared" si="3"/>
        <v>45593</v>
      </c>
      <c r="E10" s="18" t="s">
        <v>3</v>
      </c>
      <c r="F10" s="51">
        <f t="shared" si="4"/>
        <v>45597</v>
      </c>
      <c r="G10" s="144" t="s">
        <v>28</v>
      </c>
      <c r="H10" s="145"/>
      <c r="I10" s="145"/>
      <c r="J10" s="145"/>
      <c r="K10" s="146"/>
      <c r="L10" s="13"/>
      <c r="M10" s="13"/>
      <c r="N10" s="13"/>
    </row>
    <row r="11" spans="1:14" ht="39.75" customHeight="1" thickBot="1" x14ac:dyDescent="0.3">
      <c r="A11" s="19">
        <f t="shared" si="2"/>
        <v>45</v>
      </c>
      <c r="B11" s="20">
        <v>8</v>
      </c>
      <c r="C11" s="8" t="str">
        <f t="shared" si="1"/>
        <v>A</v>
      </c>
      <c r="D11" s="45">
        <f t="shared" si="3"/>
        <v>45600</v>
      </c>
      <c r="E11" s="18" t="s">
        <v>3</v>
      </c>
      <c r="F11" s="51">
        <f t="shared" si="4"/>
        <v>45604</v>
      </c>
      <c r="G11" s="65" t="s">
        <v>57</v>
      </c>
      <c r="H11" s="93" t="s">
        <v>30</v>
      </c>
      <c r="I11" s="109" t="s">
        <v>42</v>
      </c>
      <c r="J11" s="70"/>
      <c r="K11" s="73"/>
      <c r="L11" s="116" t="s">
        <v>33</v>
      </c>
      <c r="M11" s="13"/>
      <c r="N11" s="13"/>
    </row>
    <row r="12" spans="1:14" ht="30.6" x14ac:dyDescent="0.25">
      <c r="A12" s="19">
        <f t="shared" si="2"/>
        <v>46</v>
      </c>
      <c r="B12" s="20">
        <f t="shared" si="2"/>
        <v>9</v>
      </c>
      <c r="C12" s="8" t="str">
        <f t="shared" si="1"/>
        <v>B</v>
      </c>
      <c r="D12" s="45">
        <f t="shared" si="3"/>
        <v>45607</v>
      </c>
      <c r="E12" s="18" t="s">
        <v>3</v>
      </c>
      <c r="F12" s="52">
        <f t="shared" si="4"/>
        <v>45611</v>
      </c>
      <c r="G12" s="110" t="s">
        <v>94</v>
      </c>
      <c r="H12" s="74"/>
      <c r="I12" s="115" t="s">
        <v>71</v>
      </c>
      <c r="J12" s="74"/>
      <c r="K12" s="75"/>
      <c r="M12" s="13"/>
      <c r="N12" s="13"/>
    </row>
    <row r="13" spans="1:14" ht="39.75" customHeight="1" thickBot="1" x14ac:dyDescent="0.3">
      <c r="A13" s="19">
        <f t="shared" si="2"/>
        <v>47</v>
      </c>
      <c r="B13" s="20">
        <f t="shared" si="2"/>
        <v>10</v>
      </c>
      <c r="C13" s="8" t="str">
        <f t="shared" si="1"/>
        <v>A</v>
      </c>
      <c r="D13" s="45">
        <f t="shared" si="3"/>
        <v>45614</v>
      </c>
      <c r="E13" s="18" t="s">
        <v>3</v>
      </c>
      <c r="F13" s="52">
        <f t="shared" si="4"/>
        <v>45618</v>
      </c>
      <c r="G13" s="76"/>
      <c r="H13" s="77"/>
      <c r="I13" s="118" t="s">
        <v>44</v>
      </c>
      <c r="J13" s="77"/>
      <c r="K13" s="78"/>
      <c r="L13" s="13"/>
      <c r="M13" s="13"/>
      <c r="N13" s="13"/>
    </row>
    <row r="14" spans="1:14" ht="39.75" customHeight="1" x14ac:dyDescent="0.25">
      <c r="A14" s="19">
        <f t="shared" si="2"/>
        <v>48</v>
      </c>
      <c r="B14" s="20">
        <f t="shared" si="2"/>
        <v>11</v>
      </c>
      <c r="C14" s="8" t="str">
        <f t="shared" si="1"/>
        <v>B</v>
      </c>
      <c r="D14" s="45">
        <f t="shared" si="3"/>
        <v>45621</v>
      </c>
      <c r="E14" s="18" t="s">
        <v>3</v>
      </c>
      <c r="F14" s="52">
        <f t="shared" si="4"/>
        <v>45625</v>
      </c>
      <c r="G14" s="79"/>
      <c r="H14" s="79"/>
      <c r="I14" s="117" t="s">
        <v>105</v>
      </c>
      <c r="J14" s="79"/>
      <c r="K14" s="129" t="s">
        <v>48</v>
      </c>
      <c r="L14" s="13"/>
      <c r="M14" s="13"/>
      <c r="N14" s="13"/>
    </row>
    <row r="15" spans="1:14" ht="39.75" customHeight="1" x14ac:dyDescent="0.25">
      <c r="A15" s="19">
        <f t="shared" si="2"/>
        <v>49</v>
      </c>
      <c r="B15" s="20">
        <f t="shared" si="2"/>
        <v>12</v>
      </c>
      <c r="C15" s="8" t="str">
        <f t="shared" si="1"/>
        <v>A</v>
      </c>
      <c r="D15" s="45">
        <f t="shared" si="3"/>
        <v>45628</v>
      </c>
      <c r="E15" s="18" t="s">
        <v>3</v>
      </c>
      <c r="F15" s="52">
        <f t="shared" si="4"/>
        <v>45632</v>
      </c>
      <c r="G15" s="65" t="s">
        <v>93</v>
      </c>
      <c r="H15" s="139" t="s">
        <v>108</v>
      </c>
      <c r="I15" s="34"/>
      <c r="J15" s="69"/>
      <c r="K15" s="39"/>
      <c r="L15" s="13"/>
      <c r="M15" s="13"/>
      <c r="N15" s="13"/>
    </row>
    <row r="16" spans="1:14" ht="39.75" customHeight="1" x14ac:dyDescent="0.25">
      <c r="A16" s="19">
        <f t="shared" si="2"/>
        <v>50</v>
      </c>
      <c r="B16" s="20">
        <f t="shared" si="2"/>
        <v>13</v>
      </c>
      <c r="C16" s="8" t="str">
        <f t="shared" si="1"/>
        <v>B</v>
      </c>
      <c r="D16" s="45">
        <f t="shared" si="3"/>
        <v>45635</v>
      </c>
      <c r="E16" s="18" t="s">
        <v>3</v>
      </c>
      <c r="F16" s="52">
        <f t="shared" si="4"/>
        <v>45639</v>
      </c>
      <c r="G16" s="35"/>
      <c r="H16" s="91" t="s">
        <v>127</v>
      </c>
      <c r="I16" s="91" t="s">
        <v>58</v>
      </c>
      <c r="J16" s="91" t="s">
        <v>59</v>
      </c>
      <c r="K16" s="100" t="s">
        <v>60</v>
      </c>
      <c r="L16" s="13"/>
      <c r="M16" s="13"/>
      <c r="N16" s="13"/>
    </row>
    <row r="17" spans="1:14" ht="39.75" customHeight="1" x14ac:dyDescent="0.25">
      <c r="A17" s="19">
        <f t="shared" si="2"/>
        <v>51</v>
      </c>
      <c r="B17" s="20">
        <f t="shared" si="2"/>
        <v>14</v>
      </c>
      <c r="C17" s="8" t="str">
        <f t="shared" si="1"/>
        <v>A</v>
      </c>
      <c r="D17" s="45">
        <f t="shared" si="3"/>
        <v>45642</v>
      </c>
      <c r="E17" s="18" t="s">
        <v>3</v>
      </c>
      <c r="F17" s="52">
        <f t="shared" si="4"/>
        <v>45646</v>
      </c>
      <c r="G17" s="68"/>
      <c r="H17" s="35"/>
      <c r="I17" s="35"/>
      <c r="J17" s="35"/>
      <c r="K17" s="113" t="s">
        <v>131</v>
      </c>
      <c r="L17" s="13"/>
      <c r="M17" s="13"/>
      <c r="N17" s="13"/>
    </row>
    <row r="18" spans="1:14" ht="15" customHeight="1" x14ac:dyDescent="0.25">
      <c r="A18" s="19">
        <v>52</v>
      </c>
      <c r="B18" s="20"/>
      <c r="C18" s="8" t="str">
        <f t="shared" si="1"/>
        <v>B</v>
      </c>
      <c r="D18" s="45">
        <f t="shared" si="3"/>
        <v>45649</v>
      </c>
      <c r="E18" s="18" t="s">
        <v>3</v>
      </c>
      <c r="F18" s="52">
        <f t="shared" si="4"/>
        <v>45653</v>
      </c>
      <c r="G18" s="147" t="s">
        <v>10</v>
      </c>
      <c r="H18" s="148"/>
      <c r="I18" s="148"/>
      <c r="J18" s="148"/>
      <c r="K18" s="149"/>
      <c r="L18" s="13"/>
      <c r="M18" s="13"/>
      <c r="N18" s="13"/>
    </row>
    <row r="19" spans="1:14" ht="15" customHeight="1" x14ac:dyDescent="0.25">
      <c r="A19" s="19">
        <v>1</v>
      </c>
      <c r="B19" s="20"/>
      <c r="C19" s="8" t="str">
        <f t="shared" si="1"/>
        <v>A</v>
      </c>
      <c r="D19" s="45">
        <f t="shared" si="3"/>
        <v>45656</v>
      </c>
      <c r="E19" s="18" t="s">
        <v>3</v>
      </c>
      <c r="F19" s="52">
        <f t="shared" si="4"/>
        <v>45660</v>
      </c>
      <c r="G19" s="150"/>
      <c r="H19" s="151"/>
      <c r="I19" s="151"/>
      <c r="J19" s="151"/>
      <c r="K19" s="152"/>
      <c r="L19" s="13"/>
      <c r="M19" s="13"/>
      <c r="N19" s="13"/>
    </row>
    <row r="20" spans="1:14" ht="39.75" customHeight="1" x14ac:dyDescent="0.25">
      <c r="A20" s="19">
        <f t="shared" ref="A20:B34" si="5">A19+1</f>
        <v>2</v>
      </c>
      <c r="B20" s="20">
        <v>15</v>
      </c>
      <c r="C20" s="8" t="str">
        <f t="shared" si="1"/>
        <v>B</v>
      </c>
      <c r="D20" s="45">
        <f t="shared" si="3"/>
        <v>45663</v>
      </c>
      <c r="E20" s="18" t="s">
        <v>3</v>
      </c>
      <c r="F20" s="52">
        <f t="shared" si="4"/>
        <v>45667</v>
      </c>
      <c r="G20" s="57" t="s">
        <v>50</v>
      </c>
      <c r="H20" s="87"/>
      <c r="I20" s="101" t="s">
        <v>38</v>
      </c>
      <c r="J20" s="87"/>
      <c r="K20" s="71"/>
      <c r="L20" s="38"/>
      <c r="M20" s="13"/>
      <c r="N20" s="13"/>
    </row>
    <row r="21" spans="1:14" ht="39.75" customHeight="1" x14ac:dyDescent="0.25">
      <c r="A21" s="19">
        <f t="shared" si="5"/>
        <v>3</v>
      </c>
      <c r="B21" s="20">
        <f t="shared" si="5"/>
        <v>16</v>
      </c>
      <c r="C21" s="8" t="str">
        <f t="shared" si="1"/>
        <v>A</v>
      </c>
      <c r="D21" s="45">
        <f t="shared" si="3"/>
        <v>45670</v>
      </c>
      <c r="E21" s="18" t="s">
        <v>3</v>
      </c>
      <c r="F21" s="51">
        <f t="shared" si="4"/>
        <v>45674</v>
      </c>
      <c r="G21" s="35"/>
      <c r="H21" s="91" t="s">
        <v>11</v>
      </c>
      <c r="I21" s="91" t="s">
        <v>11</v>
      </c>
      <c r="J21" s="35"/>
      <c r="K21" s="71"/>
      <c r="L21" s="13"/>
      <c r="M21" s="13"/>
      <c r="N21" s="13"/>
    </row>
    <row r="22" spans="1:14" ht="39.75" customHeight="1" x14ac:dyDescent="0.25">
      <c r="A22" s="19">
        <f t="shared" si="5"/>
        <v>4</v>
      </c>
      <c r="B22" s="20">
        <f t="shared" si="5"/>
        <v>17</v>
      </c>
      <c r="C22" s="8" t="str">
        <f t="shared" si="1"/>
        <v>B</v>
      </c>
      <c r="D22" s="45">
        <f t="shared" si="3"/>
        <v>45677</v>
      </c>
      <c r="E22" s="18" t="s">
        <v>3</v>
      </c>
      <c r="F22" s="51">
        <f t="shared" si="4"/>
        <v>45681</v>
      </c>
      <c r="G22" s="119" t="s">
        <v>68</v>
      </c>
      <c r="H22" s="119"/>
      <c r="I22" s="119" t="s">
        <v>72</v>
      </c>
      <c r="J22" s="35"/>
      <c r="K22" s="71"/>
      <c r="L22" s="13"/>
      <c r="M22" s="13"/>
      <c r="N22" s="13"/>
    </row>
    <row r="23" spans="1:14" ht="39.75" customHeight="1" thickBot="1" x14ac:dyDescent="0.3">
      <c r="A23" s="21">
        <f t="shared" si="5"/>
        <v>5</v>
      </c>
      <c r="B23" s="22">
        <f t="shared" si="5"/>
        <v>18</v>
      </c>
      <c r="C23" s="10" t="str">
        <f t="shared" si="1"/>
        <v>A</v>
      </c>
      <c r="D23" s="46">
        <f t="shared" si="3"/>
        <v>45684</v>
      </c>
      <c r="E23" s="23" t="s">
        <v>3</v>
      </c>
      <c r="F23" s="53">
        <f t="shared" si="4"/>
        <v>45688</v>
      </c>
      <c r="G23" s="120" t="s">
        <v>34</v>
      </c>
      <c r="H23" s="80"/>
      <c r="I23" s="80"/>
      <c r="J23" s="80"/>
      <c r="K23" s="81"/>
      <c r="L23" s="13"/>
      <c r="M23" s="13"/>
      <c r="N23" s="13"/>
    </row>
    <row r="24" spans="1:14" ht="39.75" customHeight="1" x14ac:dyDescent="0.25">
      <c r="A24" s="24">
        <f t="shared" si="5"/>
        <v>6</v>
      </c>
      <c r="B24" s="25">
        <f t="shared" si="5"/>
        <v>19</v>
      </c>
      <c r="C24" s="11" t="str">
        <f t="shared" si="1"/>
        <v>B</v>
      </c>
      <c r="D24" s="47">
        <f t="shared" si="3"/>
        <v>45691</v>
      </c>
      <c r="E24" s="17" t="s">
        <v>3</v>
      </c>
      <c r="F24" s="54">
        <f t="shared" si="4"/>
        <v>45695</v>
      </c>
      <c r="G24" s="102" t="s">
        <v>39</v>
      </c>
      <c r="H24" s="121" t="s">
        <v>23</v>
      </c>
      <c r="I24" s="88"/>
      <c r="J24" s="88"/>
      <c r="K24" s="39"/>
      <c r="L24" s="13"/>
      <c r="M24" s="13"/>
      <c r="N24" s="13"/>
    </row>
    <row r="25" spans="1:14" ht="39.75" customHeight="1" x14ac:dyDescent="0.25">
      <c r="A25" s="24">
        <f t="shared" si="5"/>
        <v>7</v>
      </c>
      <c r="B25" s="20">
        <f t="shared" si="5"/>
        <v>20</v>
      </c>
      <c r="C25" s="8" t="str">
        <f t="shared" si="1"/>
        <v>A</v>
      </c>
      <c r="D25" s="45">
        <f t="shared" si="3"/>
        <v>45698</v>
      </c>
      <c r="E25" s="18" t="s">
        <v>3</v>
      </c>
      <c r="F25" s="51">
        <f t="shared" si="4"/>
        <v>45702</v>
      </c>
      <c r="G25" s="65" t="s">
        <v>89</v>
      </c>
      <c r="H25" s="35"/>
      <c r="I25" s="138" t="s">
        <v>103</v>
      </c>
      <c r="J25" s="88"/>
      <c r="K25" s="39"/>
      <c r="L25" s="13"/>
      <c r="M25" s="13"/>
      <c r="N25" s="13"/>
    </row>
    <row r="26" spans="1:14" ht="39.75" customHeight="1" x14ac:dyDescent="0.25">
      <c r="A26" s="24">
        <f t="shared" si="5"/>
        <v>8</v>
      </c>
      <c r="B26" s="20">
        <f t="shared" si="5"/>
        <v>21</v>
      </c>
      <c r="C26" s="8" t="str">
        <f t="shared" si="1"/>
        <v>B</v>
      </c>
      <c r="D26" s="45">
        <f t="shared" si="3"/>
        <v>45705</v>
      </c>
      <c r="E26" s="18" t="s">
        <v>3</v>
      </c>
      <c r="F26" s="51">
        <f t="shared" si="4"/>
        <v>45709</v>
      </c>
      <c r="G26" s="35"/>
      <c r="H26" s="35"/>
      <c r="I26" s="138" t="s">
        <v>106</v>
      </c>
      <c r="J26" s="65" t="s">
        <v>40</v>
      </c>
      <c r="K26" s="113" t="s">
        <v>40</v>
      </c>
      <c r="L26" s="13"/>
      <c r="M26" s="13"/>
      <c r="N26" s="13"/>
    </row>
    <row r="27" spans="1:14" ht="39.75" customHeight="1" x14ac:dyDescent="0.25">
      <c r="A27" s="24">
        <f t="shared" si="5"/>
        <v>9</v>
      </c>
      <c r="B27" s="20">
        <f t="shared" ref="B27:B33" si="6">B26+1</f>
        <v>22</v>
      </c>
      <c r="C27" s="8" t="str">
        <f t="shared" si="1"/>
        <v>A</v>
      </c>
      <c r="D27" s="45">
        <f>D26+7</f>
        <v>45712</v>
      </c>
      <c r="E27" s="18" t="s">
        <v>3</v>
      </c>
      <c r="F27" s="51">
        <f t="shared" si="4"/>
        <v>45716</v>
      </c>
      <c r="G27" s="35"/>
      <c r="H27" s="108" t="s">
        <v>45</v>
      </c>
      <c r="I27" s="98" t="s">
        <v>73</v>
      </c>
      <c r="J27" s="33" t="s">
        <v>130</v>
      </c>
      <c r="K27" s="83" t="s">
        <v>14</v>
      </c>
      <c r="L27" s="13"/>
      <c r="M27" s="13"/>
      <c r="N27" s="13"/>
    </row>
    <row r="28" spans="1:14" ht="39.75" customHeight="1" x14ac:dyDescent="0.25">
      <c r="A28" s="24">
        <f t="shared" si="5"/>
        <v>10</v>
      </c>
      <c r="B28" s="20"/>
      <c r="C28" s="8" t="str">
        <f t="shared" si="1"/>
        <v>B</v>
      </c>
      <c r="D28" s="45">
        <f t="shared" si="3"/>
        <v>45719</v>
      </c>
      <c r="E28" s="18" t="s">
        <v>3</v>
      </c>
      <c r="F28" s="51">
        <f t="shared" si="4"/>
        <v>45723</v>
      </c>
      <c r="G28" s="103" t="s">
        <v>19</v>
      </c>
      <c r="H28" s="107" t="s">
        <v>36</v>
      </c>
      <c r="I28" s="62" t="s">
        <v>35</v>
      </c>
      <c r="J28" s="62" t="s">
        <v>14</v>
      </c>
      <c r="K28" s="104" t="s">
        <v>14</v>
      </c>
      <c r="L28" s="13"/>
      <c r="M28" s="13"/>
      <c r="N28" s="13"/>
    </row>
    <row r="29" spans="1:14" ht="39.75" customHeight="1" x14ac:dyDescent="0.25">
      <c r="A29" s="24">
        <f t="shared" si="5"/>
        <v>11</v>
      </c>
      <c r="B29" s="20">
        <f>B27+1</f>
        <v>23</v>
      </c>
      <c r="C29" s="8" t="str">
        <f t="shared" si="1"/>
        <v>A</v>
      </c>
      <c r="D29" s="45">
        <f t="shared" si="3"/>
        <v>45726</v>
      </c>
      <c r="E29" s="18" t="s">
        <v>3</v>
      </c>
      <c r="F29" s="52">
        <f t="shared" si="4"/>
        <v>45730</v>
      </c>
      <c r="G29" s="35"/>
      <c r="H29" s="35"/>
      <c r="I29" s="35"/>
      <c r="J29" s="65" t="s">
        <v>87</v>
      </c>
      <c r="K29" s="34"/>
      <c r="L29" s="13"/>
      <c r="M29" s="13"/>
      <c r="N29" s="13"/>
    </row>
    <row r="30" spans="1:14" ht="39.75" customHeight="1" thickBot="1" x14ac:dyDescent="0.3">
      <c r="A30" s="24">
        <f t="shared" si="5"/>
        <v>12</v>
      </c>
      <c r="B30" s="20">
        <f t="shared" si="6"/>
        <v>24</v>
      </c>
      <c r="C30" s="8" t="str">
        <f t="shared" si="1"/>
        <v>B</v>
      </c>
      <c r="D30" s="45">
        <f t="shared" si="3"/>
        <v>45733</v>
      </c>
      <c r="E30" s="18" t="s">
        <v>3</v>
      </c>
      <c r="F30" s="52">
        <f t="shared" si="4"/>
        <v>45737</v>
      </c>
      <c r="G30" s="127" t="s">
        <v>110</v>
      </c>
      <c r="H30" s="127" t="s">
        <v>110</v>
      </c>
      <c r="I30" s="127" t="s">
        <v>110</v>
      </c>
      <c r="J30" s="70"/>
      <c r="K30" s="70"/>
      <c r="L30" s="13"/>
      <c r="M30" s="13"/>
      <c r="N30" s="13"/>
    </row>
    <row r="31" spans="1:14" ht="39.75" customHeight="1" x14ac:dyDescent="0.25">
      <c r="A31" s="24">
        <f t="shared" si="5"/>
        <v>13</v>
      </c>
      <c r="B31" s="20">
        <f t="shared" si="6"/>
        <v>25</v>
      </c>
      <c r="C31" s="8" t="str">
        <f t="shared" si="1"/>
        <v>A</v>
      </c>
      <c r="D31" s="45">
        <f t="shared" si="3"/>
        <v>45740</v>
      </c>
      <c r="E31" s="18" t="s">
        <v>3</v>
      </c>
      <c r="F31" s="52">
        <f t="shared" si="4"/>
        <v>45744</v>
      </c>
      <c r="G31" s="86"/>
      <c r="H31" s="125" t="s">
        <v>66</v>
      </c>
      <c r="I31" s="105"/>
      <c r="J31" s="74"/>
      <c r="K31" s="106"/>
      <c r="L31" s="13"/>
      <c r="M31" s="13"/>
      <c r="N31" s="13"/>
    </row>
    <row r="32" spans="1:14" ht="56.25" customHeight="1" thickBot="1" x14ac:dyDescent="0.3">
      <c r="A32" s="24">
        <f t="shared" si="5"/>
        <v>14</v>
      </c>
      <c r="B32" s="20">
        <f t="shared" si="6"/>
        <v>26</v>
      </c>
      <c r="C32" s="8" t="str">
        <f t="shared" si="1"/>
        <v>B</v>
      </c>
      <c r="D32" s="45">
        <f t="shared" si="3"/>
        <v>45747</v>
      </c>
      <c r="E32" s="18" t="s">
        <v>3</v>
      </c>
      <c r="F32" s="52">
        <f t="shared" si="4"/>
        <v>45751</v>
      </c>
      <c r="G32" s="130" t="s">
        <v>88</v>
      </c>
      <c r="H32" s="123" t="s">
        <v>46</v>
      </c>
      <c r="I32" s="122" t="s">
        <v>107</v>
      </c>
      <c r="J32" s="123" t="s">
        <v>62</v>
      </c>
      <c r="K32" s="124" t="s">
        <v>63</v>
      </c>
      <c r="L32" s="13"/>
      <c r="M32" s="13"/>
      <c r="N32" s="13"/>
    </row>
    <row r="33" spans="1:14" ht="39.75" customHeight="1" x14ac:dyDescent="0.25">
      <c r="A33" s="24">
        <f t="shared" si="5"/>
        <v>15</v>
      </c>
      <c r="B33" s="20">
        <f t="shared" si="6"/>
        <v>27</v>
      </c>
      <c r="C33" s="8" t="str">
        <f t="shared" si="1"/>
        <v>A</v>
      </c>
      <c r="D33" s="45">
        <f t="shared" si="3"/>
        <v>45754</v>
      </c>
      <c r="E33" s="18" t="s">
        <v>3</v>
      </c>
      <c r="F33" s="52">
        <f t="shared" si="4"/>
        <v>45758</v>
      </c>
      <c r="G33" s="125" t="s">
        <v>90</v>
      </c>
      <c r="H33" s="133"/>
      <c r="I33" s="125" t="s">
        <v>61</v>
      </c>
      <c r="J33" s="133"/>
      <c r="K33" s="94" t="s">
        <v>74</v>
      </c>
      <c r="L33" s="13"/>
      <c r="M33" s="13"/>
      <c r="N33" s="13"/>
    </row>
    <row r="34" spans="1:14" ht="15" customHeight="1" x14ac:dyDescent="0.25">
      <c r="A34" s="24">
        <f t="shared" si="5"/>
        <v>16</v>
      </c>
      <c r="B34" s="20"/>
      <c r="C34" s="8" t="str">
        <f t="shared" si="1"/>
        <v>B</v>
      </c>
      <c r="D34" s="45">
        <f t="shared" si="3"/>
        <v>45761</v>
      </c>
      <c r="E34" s="18" t="s">
        <v>3</v>
      </c>
      <c r="F34" s="52">
        <f t="shared" si="4"/>
        <v>45765</v>
      </c>
      <c r="G34" s="62"/>
      <c r="H34" s="63"/>
      <c r="I34" s="153" t="s">
        <v>12</v>
      </c>
      <c r="J34" s="63" t="s">
        <v>31</v>
      </c>
      <c r="K34" s="64" t="s">
        <v>17</v>
      </c>
      <c r="L34" s="13"/>
      <c r="M34" s="13"/>
      <c r="N34" s="13"/>
    </row>
    <row r="35" spans="1:14" ht="15" customHeight="1" x14ac:dyDescent="0.25">
      <c r="A35" s="24">
        <f t="shared" ref="A35:B48" si="7">A34+1</f>
        <v>17</v>
      </c>
      <c r="B35" s="20"/>
      <c r="C35" s="8" t="str">
        <f t="shared" si="1"/>
        <v>A</v>
      </c>
      <c r="D35" s="45">
        <f t="shared" si="3"/>
        <v>45768</v>
      </c>
      <c r="E35" s="18" t="s">
        <v>3</v>
      </c>
      <c r="F35" s="52">
        <f t="shared" si="4"/>
        <v>45772</v>
      </c>
      <c r="G35" s="56" t="s">
        <v>18</v>
      </c>
      <c r="H35" s="58"/>
      <c r="I35" s="154"/>
      <c r="J35" s="59"/>
      <c r="K35" s="60"/>
      <c r="L35" s="13"/>
      <c r="M35" s="13"/>
    </row>
    <row r="36" spans="1:14" ht="39.75" customHeight="1" x14ac:dyDescent="0.25">
      <c r="A36" s="24">
        <f t="shared" si="7"/>
        <v>18</v>
      </c>
      <c r="B36" s="20">
        <v>28</v>
      </c>
      <c r="C36" s="8" t="str">
        <f t="shared" si="1"/>
        <v>B</v>
      </c>
      <c r="D36" s="45">
        <f t="shared" si="3"/>
        <v>45775</v>
      </c>
      <c r="E36" s="18" t="s">
        <v>3</v>
      </c>
      <c r="F36" s="52">
        <f t="shared" si="4"/>
        <v>45779</v>
      </c>
      <c r="G36" s="135"/>
      <c r="H36" s="93" t="s">
        <v>41</v>
      </c>
      <c r="I36" s="82"/>
      <c r="J36" s="26" t="s">
        <v>16</v>
      </c>
      <c r="K36" s="126"/>
      <c r="L36" s="13"/>
      <c r="M36" s="13"/>
    </row>
    <row r="37" spans="1:14" ht="39.75" customHeight="1" x14ac:dyDescent="0.25">
      <c r="A37" s="24">
        <f t="shared" si="7"/>
        <v>19</v>
      </c>
      <c r="B37" s="20">
        <f t="shared" si="7"/>
        <v>29</v>
      </c>
      <c r="C37" s="8" t="str">
        <f t="shared" si="1"/>
        <v>A</v>
      </c>
      <c r="D37" s="45">
        <f t="shared" si="3"/>
        <v>45782</v>
      </c>
      <c r="E37" s="18" t="s">
        <v>3</v>
      </c>
      <c r="F37" s="52">
        <f t="shared" si="4"/>
        <v>45786</v>
      </c>
      <c r="G37" s="135"/>
      <c r="H37" s="159" t="s">
        <v>132</v>
      </c>
      <c r="I37" s="89"/>
      <c r="J37" s="99" t="s">
        <v>79</v>
      </c>
      <c r="K37" s="94" t="s">
        <v>75</v>
      </c>
      <c r="L37" s="13"/>
      <c r="M37" s="13"/>
    </row>
    <row r="38" spans="1:14" ht="51" x14ac:dyDescent="0.25">
      <c r="A38" s="24">
        <f t="shared" si="7"/>
        <v>20</v>
      </c>
      <c r="B38" s="20">
        <f>B37+1</f>
        <v>30</v>
      </c>
      <c r="C38" s="8" t="str">
        <f t="shared" si="1"/>
        <v>B</v>
      </c>
      <c r="D38" s="45">
        <f t="shared" si="3"/>
        <v>45789</v>
      </c>
      <c r="E38" s="18" t="s">
        <v>3</v>
      </c>
      <c r="F38" s="52">
        <f t="shared" si="4"/>
        <v>45793</v>
      </c>
      <c r="G38" s="132" t="s">
        <v>111</v>
      </c>
      <c r="H38" s="91" t="s">
        <v>86</v>
      </c>
      <c r="I38" s="95" t="s">
        <v>53</v>
      </c>
      <c r="J38" s="91" t="s">
        <v>76</v>
      </c>
      <c r="K38" s="94" t="s">
        <v>82</v>
      </c>
      <c r="L38" s="13"/>
      <c r="M38" s="13"/>
      <c r="N38" s="13"/>
    </row>
    <row r="39" spans="1:14" ht="81.599999999999994" x14ac:dyDescent="0.25">
      <c r="A39" s="24">
        <f t="shared" si="7"/>
        <v>21</v>
      </c>
      <c r="B39" s="20">
        <f>B38+1</f>
        <v>31</v>
      </c>
      <c r="C39" s="8" t="str">
        <f t="shared" si="1"/>
        <v>A</v>
      </c>
      <c r="D39" s="45">
        <f t="shared" si="3"/>
        <v>45796</v>
      </c>
      <c r="E39" s="18" t="s">
        <v>3</v>
      </c>
      <c r="F39" s="52">
        <f t="shared" si="4"/>
        <v>45800</v>
      </c>
      <c r="G39" s="91" t="s">
        <v>118</v>
      </c>
      <c r="H39" s="70"/>
      <c r="I39" s="91" t="s">
        <v>78</v>
      </c>
      <c r="J39" s="92" t="s">
        <v>67</v>
      </c>
      <c r="K39" s="96" t="s">
        <v>77</v>
      </c>
      <c r="L39" s="13"/>
      <c r="M39" s="13"/>
      <c r="N39" s="13"/>
    </row>
    <row r="40" spans="1:14" ht="39.75" customHeight="1" x14ac:dyDescent="0.25">
      <c r="A40" s="19">
        <f t="shared" si="7"/>
        <v>22</v>
      </c>
      <c r="B40" s="20">
        <f>B39+1</f>
        <v>32</v>
      </c>
      <c r="C40" s="8" t="str">
        <f t="shared" si="1"/>
        <v>B</v>
      </c>
      <c r="D40" s="45">
        <f t="shared" si="3"/>
        <v>45803</v>
      </c>
      <c r="E40" s="18" t="s">
        <v>3</v>
      </c>
      <c r="F40" s="51">
        <f t="shared" si="4"/>
        <v>45807</v>
      </c>
      <c r="G40" s="65" t="s">
        <v>96</v>
      </c>
      <c r="H40" s="91" t="s">
        <v>56</v>
      </c>
      <c r="I40" s="93" t="s">
        <v>56</v>
      </c>
      <c r="J40" s="84" t="s">
        <v>15</v>
      </c>
      <c r="K40" s="83" t="s">
        <v>14</v>
      </c>
      <c r="L40" s="40"/>
      <c r="M40" s="13"/>
      <c r="N40" s="13"/>
    </row>
    <row r="41" spans="1:14" ht="75" customHeight="1" x14ac:dyDescent="0.25">
      <c r="A41" s="19">
        <f t="shared" si="7"/>
        <v>23</v>
      </c>
      <c r="B41" s="20">
        <f>B40+1</f>
        <v>33</v>
      </c>
      <c r="C41" s="8" t="str">
        <f t="shared" si="1"/>
        <v>A</v>
      </c>
      <c r="D41" s="45">
        <f t="shared" si="3"/>
        <v>45810</v>
      </c>
      <c r="E41" s="18" t="s">
        <v>3</v>
      </c>
      <c r="F41" s="51">
        <f t="shared" si="4"/>
        <v>45814</v>
      </c>
      <c r="G41" s="34" t="s">
        <v>85</v>
      </c>
      <c r="H41" s="97" t="s">
        <v>55</v>
      </c>
      <c r="I41" s="98" t="s">
        <v>83</v>
      </c>
      <c r="J41" s="97" t="s">
        <v>54</v>
      </c>
      <c r="K41" s="39" t="s">
        <v>97</v>
      </c>
      <c r="L41" s="40"/>
      <c r="M41" s="13"/>
      <c r="N41" s="13"/>
    </row>
    <row r="42" spans="1:14" ht="15" customHeight="1" x14ac:dyDescent="0.25">
      <c r="A42" s="19">
        <f t="shared" si="7"/>
        <v>24</v>
      </c>
      <c r="B42" s="20"/>
      <c r="C42" s="8" t="str">
        <f t="shared" si="1"/>
        <v>B</v>
      </c>
      <c r="D42" s="45">
        <f t="shared" si="3"/>
        <v>45817</v>
      </c>
      <c r="E42" s="18" t="s">
        <v>3</v>
      </c>
      <c r="F42" s="51">
        <f t="shared" si="4"/>
        <v>45821</v>
      </c>
      <c r="G42" s="155" t="s">
        <v>13</v>
      </c>
      <c r="H42" s="156"/>
      <c r="I42" s="156"/>
      <c r="J42" s="156"/>
      <c r="K42" s="157"/>
      <c r="L42" s="13"/>
      <c r="M42" s="13"/>
      <c r="N42" s="13"/>
    </row>
    <row r="43" spans="1:14" ht="15" customHeight="1" x14ac:dyDescent="0.25">
      <c r="A43" s="24">
        <f t="shared" si="7"/>
        <v>25</v>
      </c>
      <c r="B43" s="20"/>
      <c r="C43" s="8" t="str">
        <f t="shared" si="1"/>
        <v>A</v>
      </c>
      <c r="D43" s="45">
        <f t="shared" si="3"/>
        <v>45824</v>
      </c>
      <c r="E43" s="18" t="s">
        <v>3</v>
      </c>
      <c r="F43" s="51">
        <f t="shared" si="4"/>
        <v>45828</v>
      </c>
      <c r="G43" s="158"/>
      <c r="H43" s="151"/>
      <c r="I43" s="151"/>
      <c r="J43" s="151"/>
      <c r="K43" s="152"/>
      <c r="L43" s="13"/>
      <c r="M43" s="13"/>
      <c r="N43" s="13"/>
    </row>
    <row r="44" spans="1:14" ht="30.6" x14ac:dyDescent="0.25">
      <c r="A44" s="24">
        <f t="shared" si="7"/>
        <v>26</v>
      </c>
      <c r="B44" s="20">
        <v>34</v>
      </c>
      <c r="C44" s="8" t="str">
        <f t="shared" si="1"/>
        <v>B</v>
      </c>
      <c r="D44" s="45">
        <f t="shared" si="3"/>
        <v>45831</v>
      </c>
      <c r="E44" s="18" t="s">
        <v>3</v>
      </c>
      <c r="F44" s="51">
        <f t="shared" si="4"/>
        <v>45835</v>
      </c>
      <c r="G44" s="65" t="s">
        <v>126</v>
      </c>
      <c r="H44" s="93" t="s">
        <v>52</v>
      </c>
      <c r="I44" s="91" t="s">
        <v>125</v>
      </c>
      <c r="J44" s="65"/>
      <c r="K44" s="131" t="s">
        <v>124</v>
      </c>
    </row>
    <row r="45" spans="1:14" ht="78" customHeight="1" x14ac:dyDescent="0.25">
      <c r="A45" s="24">
        <f t="shared" si="7"/>
        <v>27</v>
      </c>
      <c r="B45" s="20">
        <f t="shared" ref="B45:B49" si="8">B44+1</f>
        <v>35</v>
      </c>
      <c r="C45" s="8" t="str">
        <f t="shared" si="1"/>
        <v>A</v>
      </c>
      <c r="D45" s="45">
        <f t="shared" si="3"/>
        <v>45838</v>
      </c>
      <c r="E45" s="18" t="s">
        <v>3</v>
      </c>
      <c r="F45" s="51">
        <f t="shared" si="4"/>
        <v>45842</v>
      </c>
      <c r="G45" s="127" t="s">
        <v>116</v>
      </c>
      <c r="H45" s="35" t="s">
        <v>64</v>
      </c>
      <c r="I45" s="98" t="s">
        <v>117</v>
      </c>
      <c r="J45" s="91" t="s">
        <v>65</v>
      </c>
      <c r="K45" s="39" t="s">
        <v>84</v>
      </c>
    </row>
    <row r="46" spans="1:14" ht="65.25" customHeight="1" x14ac:dyDescent="0.25">
      <c r="A46" s="24">
        <f t="shared" si="7"/>
        <v>28</v>
      </c>
      <c r="B46" s="20">
        <f t="shared" si="8"/>
        <v>36</v>
      </c>
      <c r="C46" s="8" t="str">
        <f t="shared" si="1"/>
        <v>B</v>
      </c>
      <c r="D46" s="45">
        <f t="shared" si="3"/>
        <v>45845</v>
      </c>
      <c r="E46" s="18" t="s">
        <v>3</v>
      </c>
      <c r="F46" s="51">
        <f t="shared" si="4"/>
        <v>45849</v>
      </c>
      <c r="G46" s="111" t="s">
        <v>119</v>
      </c>
      <c r="H46" s="137" t="s">
        <v>102</v>
      </c>
      <c r="I46" s="91" t="s">
        <v>101</v>
      </c>
      <c r="J46" s="91" t="s">
        <v>120</v>
      </c>
      <c r="K46" s="113" t="s">
        <v>95</v>
      </c>
    </row>
    <row r="47" spans="1:14" ht="39.75" customHeight="1" x14ac:dyDescent="0.25">
      <c r="A47" s="19">
        <f t="shared" si="7"/>
        <v>29</v>
      </c>
      <c r="B47" s="20">
        <f t="shared" si="8"/>
        <v>37</v>
      </c>
      <c r="C47" s="8" t="str">
        <f t="shared" si="1"/>
        <v>A</v>
      </c>
      <c r="D47" s="45">
        <f t="shared" si="3"/>
        <v>45852</v>
      </c>
      <c r="E47" s="18" t="s">
        <v>3</v>
      </c>
      <c r="F47" s="51">
        <f t="shared" si="4"/>
        <v>45856</v>
      </c>
      <c r="G47" s="109"/>
      <c r="H47" s="65" t="s">
        <v>98</v>
      </c>
      <c r="I47" s="136" t="s">
        <v>100</v>
      </c>
      <c r="J47" s="70"/>
      <c r="K47" s="113" t="s">
        <v>99</v>
      </c>
      <c r="L47" s="13"/>
      <c r="M47" s="13"/>
      <c r="N47" s="13"/>
    </row>
    <row r="48" spans="1:14" ht="39.75" customHeight="1" thickBot="1" x14ac:dyDescent="0.3">
      <c r="A48" s="19">
        <f t="shared" si="7"/>
        <v>30</v>
      </c>
      <c r="B48" s="20">
        <f t="shared" si="8"/>
        <v>38</v>
      </c>
      <c r="C48" s="8" t="str">
        <f t="shared" ref="C48" si="9">IF(ISEVEN(A48)=TRUE,"B","A")</f>
        <v>B</v>
      </c>
      <c r="D48" s="45">
        <f t="shared" si="3"/>
        <v>45859</v>
      </c>
      <c r="E48" s="18" t="s">
        <v>3</v>
      </c>
      <c r="F48" s="51">
        <f t="shared" ref="F48" si="10">D48+4</f>
        <v>45863</v>
      </c>
      <c r="G48" s="109" t="s">
        <v>47</v>
      </c>
      <c r="H48" s="34"/>
      <c r="I48" s="109" t="s">
        <v>49</v>
      </c>
      <c r="J48" s="70"/>
      <c r="K48" s="90"/>
      <c r="L48" s="13"/>
      <c r="M48" s="13"/>
      <c r="N48" s="13"/>
    </row>
    <row r="49" spans="1:11" ht="39.75" customHeight="1" thickBot="1" x14ac:dyDescent="0.3">
      <c r="A49" s="27">
        <f>A48+1</f>
        <v>31</v>
      </c>
      <c r="B49" s="41">
        <f t="shared" si="8"/>
        <v>39</v>
      </c>
      <c r="C49" s="10" t="str">
        <f t="shared" ref="C49" si="11">IF(ISEVEN(A49)=TRUE,"B","A")</f>
        <v>A</v>
      </c>
      <c r="D49" s="48">
        <f t="shared" si="3"/>
        <v>45866</v>
      </c>
      <c r="E49" s="42" t="s">
        <v>3</v>
      </c>
      <c r="F49" s="55">
        <f>D49+4</f>
        <v>45870</v>
      </c>
      <c r="G49" s="120" t="s">
        <v>128</v>
      </c>
      <c r="H49" s="120" t="s">
        <v>129</v>
      </c>
      <c r="I49" s="141" t="s">
        <v>32</v>
      </c>
      <c r="J49" s="142" t="s">
        <v>80</v>
      </c>
      <c r="K49" s="143"/>
    </row>
  </sheetData>
  <mergeCells count="5">
    <mergeCell ref="J49:K49"/>
    <mergeCell ref="G10:K10"/>
    <mergeCell ref="G18:K19"/>
    <mergeCell ref="I34:I35"/>
    <mergeCell ref="G42:K43"/>
  </mergeCells>
  <phoneticPr fontId="4" type="noConversion"/>
  <printOptions horizontalCentered="1"/>
  <pageMargins left="0.62992125984251968" right="0.55118110236220474" top="1.0629921259842521" bottom="0.74803149606299213" header="0.51181102362204722" footer="0.27559055118110237"/>
  <pageSetup paperSize="8" scale="86" fitToHeight="0" orientation="portrait" r:id="rId1"/>
  <headerFooter alignWithMargins="0">
    <oddHeader>&amp;L&amp;12Helene-Lange-Schule
Offenburg&amp;C&amp;"Arial Black,Standard"&amp;12TERMINÜBERSICHT
Schuljahr 24/25&amp;R&amp;"Arial,Fett"Ausgabe 5 Stand: &amp;D</oddHeader>
    <oddFooter>&amp;L&amp;6&amp;F&amp;CTerminergänzungen oder -verschiebungen vorbehalten.
&amp;"Arial,Fett"Bitte auf jeweils neuesten Stand achten!&amp;Rjeweils neuester Stand auf der Homepage 
http://hls-og.de/termine/schuljahresplaner/</oddFooter>
  </headerFooter>
  <rowBreaks count="1" manualBreakCount="1">
    <brk id="23" max="1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Schuljahr 24'25</vt:lpstr>
      <vt:lpstr>'Schuljahr 24''25'!Druckbereich</vt:lpstr>
      <vt:lpstr>'Schuljahr 24''25'!Drucktitel</vt:lpstr>
    </vt:vector>
  </TitlesOfParts>
  <Company>Haus- und Landwirtschaftliche Schulen Offenburg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 Henze;PhD</dc:creator>
  <cp:lastModifiedBy>Duncker, Philipp</cp:lastModifiedBy>
  <cp:lastPrinted>2025-04-08T15:30:23Z</cp:lastPrinted>
  <dcterms:created xsi:type="dcterms:W3CDTF">1998-03-05T14:12:06Z</dcterms:created>
  <dcterms:modified xsi:type="dcterms:W3CDTF">2025-04-08T15:30:30Z</dcterms:modified>
</cp:coreProperties>
</file>